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20" yWindow="75" windowWidth="21075" windowHeight="8265" firstSheet="6" activeTab="6"/>
  </bookViews>
  <sheets>
    <sheet name="понед." sheetId="1" r:id="rId1"/>
    <sheet name="вторник" sheetId="2" r:id="rId2"/>
    <sheet name="среда" sheetId="3" r:id="rId3"/>
    <sheet name="четверг" sheetId="4" r:id="rId4"/>
    <sheet name="пятница" sheetId="5" r:id="rId5"/>
    <sheet name="суббота" sheetId="6" r:id="rId6"/>
    <sheet name="воскресенье" sheetId="7" r:id="rId7"/>
    <sheet name="понед.2" sheetId="8" r:id="rId8"/>
    <sheet name="вторник 2" sheetId="9" r:id="rId9"/>
    <sheet name="среда 2" sheetId="10" r:id="rId10"/>
    <sheet name="четв.2" sheetId="11" r:id="rId11"/>
    <sheet name="пятн.2" sheetId="12" r:id="rId12"/>
    <sheet name="суббота 2" sheetId="13" r:id="rId13"/>
    <sheet name="воскрес.2" sheetId="14" r:id="rId14"/>
  </sheets>
  <calcPr calcId="152511"/>
</workbook>
</file>

<file path=xl/calcChain.xml><?xml version="1.0" encoding="utf-8"?>
<calcChain xmlns="http://schemas.openxmlformats.org/spreadsheetml/2006/main">
  <c r="F37" i="14" l="1"/>
  <c r="G37" i="14"/>
  <c r="H37" i="14"/>
  <c r="I37" i="14"/>
  <c r="J37" i="14"/>
  <c r="K37" i="14"/>
  <c r="N37" i="14"/>
  <c r="O37" i="14"/>
  <c r="D37" i="14"/>
  <c r="E35" i="14"/>
  <c r="F35" i="14"/>
  <c r="G35" i="14"/>
  <c r="H35" i="14"/>
  <c r="I35" i="14"/>
  <c r="J35" i="14"/>
  <c r="K35" i="14"/>
  <c r="L35" i="14"/>
  <c r="M35" i="14"/>
  <c r="N35" i="14"/>
  <c r="O35" i="14"/>
  <c r="D35" i="14"/>
  <c r="E29" i="14"/>
  <c r="F29" i="14"/>
  <c r="G29" i="14"/>
  <c r="H29" i="14"/>
  <c r="I29" i="14"/>
  <c r="J29" i="14"/>
  <c r="K29" i="14"/>
  <c r="M29" i="14"/>
  <c r="N29" i="14"/>
  <c r="O29" i="14"/>
  <c r="D29" i="14"/>
  <c r="E25" i="14"/>
  <c r="F25" i="14"/>
  <c r="G25" i="14"/>
  <c r="H25" i="14"/>
  <c r="I25" i="14"/>
  <c r="J25" i="14"/>
  <c r="K25" i="14"/>
  <c r="L25" i="14"/>
  <c r="M25" i="14"/>
  <c r="N25" i="14"/>
  <c r="O25" i="14"/>
  <c r="D25" i="14"/>
  <c r="E18" i="14"/>
  <c r="E37" i="14" s="1"/>
  <c r="F18" i="14"/>
  <c r="G18" i="14"/>
  <c r="H18" i="14"/>
  <c r="I18" i="14"/>
  <c r="J18" i="14"/>
  <c r="K18" i="14"/>
  <c r="L18" i="14"/>
  <c r="M18" i="14"/>
  <c r="N18" i="14"/>
  <c r="O18" i="14"/>
  <c r="D18" i="14"/>
  <c r="E13" i="14"/>
  <c r="F13" i="14"/>
  <c r="G13" i="14"/>
  <c r="H13" i="14"/>
  <c r="I13" i="14"/>
  <c r="J13" i="14"/>
  <c r="K13" i="14"/>
  <c r="L13" i="14"/>
  <c r="L37" i="14" s="1"/>
  <c r="M13" i="14"/>
  <c r="M37" i="14" s="1"/>
  <c r="N13" i="14"/>
  <c r="O13" i="14"/>
  <c r="D13" i="14"/>
  <c r="H40" i="13"/>
  <c r="I40" i="13"/>
  <c r="J40" i="13"/>
  <c r="K40" i="13"/>
  <c r="L40" i="13"/>
  <c r="N40" i="13"/>
  <c r="O40" i="13"/>
  <c r="E38" i="13"/>
  <c r="E40" i="13" s="1"/>
  <c r="F38" i="13"/>
  <c r="F40" i="13" s="1"/>
  <c r="G38" i="13"/>
  <c r="G40" i="13" s="1"/>
  <c r="H38" i="13"/>
  <c r="I38" i="13"/>
  <c r="J38" i="13"/>
  <c r="K38" i="13"/>
  <c r="L38" i="13"/>
  <c r="M38" i="13"/>
  <c r="N38" i="13"/>
  <c r="O38" i="13"/>
  <c r="D38" i="13"/>
  <c r="D40" i="13" s="1"/>
  <c r="E31" i="13"/>
  <c r="F31" i="13"/>
  <c r="G31" i="13"/>
  <c r="H31" i="13"/>
  <c r="I31" i="13"/>
  <c r="J31" i="13"/>
  <c r="K31" i="13"/>
  <c r="L31" i="13"/>
  <c r="M31" i="13"/>
  <c r="M40" i="13" s="1"/>
  <c r="N31" i="13"/>
  <c r="O31" i="13"/>
  <c r="D31" i="13"/>
  <c r="E27" i="13"/>
  <c r="F27" i="13"/>
  <c r="G27" i="13"/>
  <c r="H27" i="13"/>
  <c r="I27" i="13"/>
  <c r="J27" i="13"/>
  <c r="K27" i="13"/>
  <c r="L27" i="13"/>
  <c r="M27" i="13"/>
  <c r="N27" i="13"/>
  <c r="O27" i="13"/>
  <c r="D27" i="13"/>
  <c r="E18" i="13"/>
  <c r="F18" i="13"/>
  <c r="G18" i="13"/>
  <c r="H18" i="13"/>
  <c r="I18" i="13"/>
  <c r="J18" i="13"/>
  <c r="K18" i="13"/>
  <c r="L18" i="13"/>
  <c r="M18" i="13"/>
  <c r="N18" i="13"/>
  <c r="O18" i="13"/>
  <c r="D18" i="13"/>
  <c r="E13" i="13"/>
  <c r="F13" i="13"/>
  <c r="G13" i="13"/>
  <c r="H13" i="13"/>
  <c r="I13" i="13"/>
  <c r="J13" i="13"/>
  <c r="K13" i="13"/>
  <c r="L13" i="13"/>
  <c r="M13" i="13"/>
  <c r="N13" i="13"/>
  <c r="O13" i="13"/>
  <c r="D13" i="13"/>
  <c r="E40" i="12"/>
  <c r="F40" i="12"/>
  <c r="G40" i="12"/>
  <c r="H40" i="12"/>
  <c r="I40" i="12"/>
  <c r="J40" i="12"/>
  <c r="K40" i="12"/>
  <c r="N40" i="12"/>
  <c r="O40" i="12"/>
  <c r="D40" i="12"/>
  <c r="E38" i="12"/>
  <c r="F38" i="12"/>
  <c r="G38" i="12"/>
  <c r="H38" i="12"/>
  <c r="I38" i="12"/>
  <c r="J38" i="12"/>
  <c r="K38" i="12"/>
  <c r="L38" i="12"/>
  <c r="M38" i="12"/>
  <c r="N38" i="12"/>
  <c r="O38" i="12"/>
  <c r="D38" i="12"/>
  <c r="E32" i="12"/>
  <c r="F32" i="12"/>
  <c r="G32" i="12"/>
  <c r="H32" i="12"/>
  <c r="I32" i="12"/>
  <c r="J32" i="12"/>
  <c r="K32" i="12"/>
  <c r="L32" i="12"/>
  <c r="M32" i="12"/>
  <c r="N32" i="12"/>
  <c r="O32" i="12"/>
  <c r="D32" i="12"/>
  <c r="E28" i="12"/>
  <c r="F28" i="12"/>
  <c r="G28" i="12"/>
  <c r="H28" i="12"/>
  <c r="I28" i="12"/>
  <c r="J28" i="12"/>
  <c r="K28" i="12"/>
  <c r="L28" i="12"/>
  <c r="M28" i="12"/>
  <c r="N28" i="12"/>
  <c r="O28" i="12"/>
  <c r="D28" i="12"/>
  <c r="E19" i="12"/>
  <c r="F19" i="12"/>
  <c r="G19" i="12"/>
  <c r="H19" i="12"/>
  <c r="I19" i="12"/>
  <c r="J19" i="12"/>
  <c r="K19" i="12"/>
  <c r="L19" i="12"/>
  <c r="M19" i="12"/>
  <c r="N19" i="12"/>
  <c r="O19" i="12"/>
  <c r="D19" i="12"/>
  <c r="E14" i="12"/>
  <c r="F14" i="12"/>
  <c r="G14" i="12"/>
  <c r="H14" i="12"/>
  <c r="I14" i="12"/>
  <c r="J14" i="12"/>
  <c r="K14" i="12"/>
  <c r="L14" i="12"/>
  <c r="L40" i="12" s="1"/>
  <c r="M14" i="12"/>
  <c r="M40" i="12" s="1"/>
  <c r="N14" i="12"/>
  <c r="O14" i="12"/>
  <c r="D14" i="12"/>
  <c r="E41" i="11"/>
  <c r="F41" i="11"/>
  <c r="G41" i="11"/>
  <c r="H41" i="11"/>
  <c r="I41" i="11"/>
  <c r="J41" i="11"/>
  <c r="K41" i="11"/>
  <c r="N41" i="11"/>
  <c r="O41" i="11"/>
  <c r="D41" i="11"/>
  <c r="E39" i="11"/>
  <c r="F39" i="11"/>
  <c r="G39" i="11"/>
  <c r="H39" i="11"/>
  <c r="I39" i="11"/>
  <c r="J39" i="11"/>
  <c r="K39" i="11"/>
  <c r="L39" i="11"/>
  <c r="M39" i="11"/>
  <c r="N39" i="11"/>
  <c r="O39" i="11"/>
  <c r="D39" i="11"/>
  <c r="E32" i="11"/>
  <c r="F32" i="11"/>
  <c r="G32" i="11"/>
  <c r="H32" i="11"/>
  <c r="I32" i="11"/>
  <c r="J32" i="11"/>
  <c r="K32" i="11"/>
  <c r="L32" i="11"/>
  <c r="M32" i="11"/>
  <c r="N32" i="11"/>
  <c r="O32" i="11"/>
  <c r="D32" i="11"/>
  <c r="E28" i="11"/>
  <c r="F28" i="11"/>
  <c r="G28" i="11"/>
  <c r="H28" i="11"/>
  <c r="I28" i="11"/>
  <c r="J28" i="11"/>
  <c r="K28" i="11"/>
  <c r="L28" i="11"/>
  <c r="M28" i="11"/>
  <c r="M41" i="11" s="1"/>
  <c r="N28" i="11"/>
  <c r="O28" i="11"/>
  <c r="D28" i="11"/>
  <c r="E18" i="11" l="1"/>
  <c r="F18" i="11"/>
  <c r="G18" i="11"/>
  <c r="H18" i="11"/>
  <c r="I18" i="11"/>
  <c r="J18" i="11"/>
  <c r="K18" i="11"/>
  <c r="L18" i="11"/>
  <c r="M18" i="11"/>
  <c r="N18" i="11"/>
  <c r="O18" i="11"/>
  <c r="D18" i="11"/>
  <c r="E13" i="11"/>
  <c r="F13" i="11"/>
  <c r="G13" i="11"/>
  <c r="H13" i="11"/>
  <c r="I13" i="11"/>
  <c r="J13" i="11"/>
  <c r="K13" i="11"/>
  <c r="L13" i="11"/>
  <c r="L41" i="11" s="1"/>
  <c r="M13" i="11"/>
  <c r="N13" i="11"/>
  <c r="O13" i="11"/>
  <c r="D13" i="11"/>
  <c r="H42" i="10"/>
  <c r="I42" i="10"/>
  <c r="J42" i="10"/>
  <c r="K42" i="10"/>
  <c r="N42" i="10"/>
  <c r="O42" i="10"/>
  <c r="E40" i="10"/>
  <c r="E42" i="10" s="1"/>
  <c r="F40" i="10"/>
  <c r="F42" i="10" s="1"/>
  <c r="G40" i="10"/>
  <c r="G42" i="10" s="1"/>
  <c r="H40" i="10"/>
  <c r="I40" i="10"/>
  <c r="J40" i="10"/>
  <c r="K40" i="10"/>
  <c r="L40" i="10"/>
  <c r="M40" i="10"/>
  <c r="N40" i="10"/>
  <c r="O40" i="10"/>
  <c r="D40" i="10"/>
  <c r="D42" i="10" s="1"/>
  <c r="E32" i="10"/>
  <c r="F32" i="10"/>
  <c r="G32" i="10"/>
  <c r="H32" i="10"/>
  <c r="I32" i="10"/>
  <c r="J32" i="10"/>
  <c r="K32" i="10"/>
  <c r="L32" i="10"/>
  <c r="M32" i="10"/>
  <c r="N32" i="10"/>
  <c r="O32" i="10"/>
  <c r="D32" i="10"/>
  <c r="E28" i="10"/>
  <c r="F28" i="10"/>
  <c r="G28" i="10"/>
  <c r="H28" i="10"/>
  <c r="I28" i="10"/>
  <c r="J28" i="10"/>
  <c r="K28" i="10"/>
  <c r="L28" i="10"/>
  <c r="M28" i="10"/>
  <c r="N28" i="10"/>
  <c r="O28" i="10"/>
  <c r="D28" i="10"/>
  <c r="E19" i="10"/>
  <c r="F19" i="10"/>
  <c r="G19" i="10"/>
  <c r="H19" i="10"/>
  <c r="I19" i="10"/>
  <c r="J19" i="10"/>
  <c r="K19" i="10"/>
  <c r="L19" i="10"/>
  <c r="M19" i="10"/>
  <c r="M42" i="10" s="1"/>
  <c r="N19" i="10"/>
  <c r="O19" i="10"/>
  <c r="D19" i="10"/>
  <c r="E14" i="10"/>
  <c r="F14" i="10"/>
  <c r="G14" i="10"/>
  <c r="H14" i="10"/>
  <c r="I14" i="10"/>
  <c r="J14" i="10"/>
  <c r="K14" i="10"/>
  <c r="L14" i="10"/>
  <c r="L42" i="10" s="1"/>
  <c r="M14" i="10"/>
  <c r="N14" i="10"/>
  <c r="O14" i="10"/>
  <c r="D14" i="10"/>
  <c r="H41" i="9"/>
  <c r="I41" i="9"/>
  <c r="J41" i="9"/>
  <c r="K41" i="9"/>
  <c r="N41" i="9"/>
  <c r="O41" i="9"/>
  <c r="E39" i="9"/>
  <c r="E41" i="9" s="1"/>
  <c r="F39" i="9"/>
  <c r="F41" i="9" s="1"/>
  <c r="G39" i="9"/>
  <c r="H39" i="9"/>
  <c r="I39" i="9"/>
  <c r="J39" i="9"/>
  <c r="K39" i="9"/>
  <c r="L39" i="9"/>
  <c r="M39" i="9"/>
  <c r="N39" i="9"/>
  <c r="O39" i="9"/>
  <c r="D39" i="9"/>
  <c r="E32" i="9"/>
  <c r="F32" i="9"/>
  <c r="G32" i="9"/>
  <c r="G41" i="9" s="1"/>
  <c r="H32" i="9"/>
  <c r="I32" i="9"/>
  <c r="J32" i="9"/>
  <c r="K32" i="9"/>
  <c r="L32" i="9"/>
  <c r="M32" i="9"/>
  <c r="N32" i="9"/>
  <c r="O32" i="9"/>
  <c r="D32" i="9"/>
  <c r="D41" i="9" s="1"/>
  <c r="E28" i="9"/>
  <c r="F28" i="9"/>
  <c r="G28" i="9"/>
  <c r="H28" i="9"/>
  <c r="I28" i="9"/>
  <c r="J28" i="9"/>
  <c r="K28" i="9"/>
  <c r="L28" i="9"/>
  <c r="M28" i="9"/>
  <c r="N28" i="9"/>
  <c r="O28" i="9"/>
  <c r="D28" i="9"/>
  <c r="E19" i="9"/>
  <c r="F19" i="9"/>
  <c r="G19" i="9"/>
  <c r="H19" i="9"/>
  <c r="I19" i="9"/>
  <c r="J19" i="9"/>
  <c r="K19" i="9"/>
  <c r="L19" i="9"/>
  <c r="M19" i="9"/>
  <c r="N19" i="9"/>
  <c r="O19" i="9"/>
  <c r="D19" i="9"/>
  <c r="E14" i="9"/>
  <c r="F14" i="9"/>
  <c r="G14" i="9"/>
  <c r="H14" i="9"/>
  <c r="I14" i="9"/>
  <c r="J14" i="9"/>
  <c r="K14" i="9"/>
  <c r="L14" i="9"/>
  <c r="L41" i="9" s="1"/>
  <c r="M14" i="9"/>
  <c r="M41" i="9" s="1"/>
  <c r="N14" i="9"/>
  <c r="O14" i="9"/>
  <c r="D14" i="9"/>
  <c r="N41" i="8"/>
  <c r="O41" i="8"/>
  <c r="F41" i="8"/>
  <c r="H41" i="8"/>
  <c r="I41" i="8"/>
  <c r="J41" i="8"/>
  <c r="K41" i="8"/>
  <c r="E39" i="8"/>
  <c r="F39" i="8"/>
  <c r="G39" i="8"/>
  <c r="H39" i="8"/>
  <c r="I39" i="8"/>
  <c r="J39" i="8"/>
  <c r="K39" i="8"/>
  <c r="L39" i="8"/>
  <c r="M39" i="8"/>
  <c r="N39" i="8"/>
  <c r="O39" i="8"/>
  <c r="D39" i="8"/>
  <c r="E31" i="8"/>
  <c r="F31" i="8"/>
  <c r="G31" i="8"/>
  <c r="H31" i="8"/>
  <c r="I31" i="8"/>
  <c r="J31" i="8"/>
  <c r="K31" i="8"/>
  <c r="L31" i="8"/>
  <c r="M31" i="8"/>
  <c r="N31" i="8"/>
  <c r="O31" i="8"/>
  <c r="D31" i="8"/>
  <c r="E27" i="8"/>
  <c r="F27" i="8"/>
  <c r="G27" i="8"/>
  <c r="G41" i="8" s="1"/>
  <c r="H27" i="8"/>
  <c r="I27" i="8"/>
  <c r="J27" i="8"/>
  <c r="K27" i="8"/>
  <c r="L27" i="8"/>
  <c r="M27" i="8"/>
  <c r="N27" i="8"/>
  <c r="O27" i="8"/>
  <c r="D27" i="8"/>
  <c r="E19" i="8"/>
  <c r="F19" i="8"/>
  <c r="G19" i="8"/>
  <c r="H19" i="8"/>
  <c r="I19" i="8"/>
  <c r="J19" i="8"/>
  <c r="K19" i="8"/>
  <c r="L19" i="8"/>
  <c r="M19" i="8"/>
  <c r="N19" i="8"/>
  <c r="O19" i="8"/>
  <c r="D19" i="8"/>
  <c r="E14" i="8"/>
  <c r="E41" i="8" s="1"/>
  <c r="F14" i="8"/>
  <c r="G14" i="8"/>
  <c r="H14" i="8"/>
  <c r="I14" i="8"/>
  <c r="J14" i="8"/>
  <c r="K14" i="8"/>
  <c r="L14" i="8"/>
  <c r="L41" i="8" s="1"/>
  <c r="M14" i="8"/>
  <c r="M41" i="8" s="1"/>
  <c r="N14" i="8"/>
  <c r="O14" i="8"/>
  <c r="D14" i="8"/>
  <c r="D41" i="8" s="1"/>
  <c r="E40" i="7"/>
  <c r="F40" i="7"/>
  <c r="G40" i="7"/>
  <c r="H40" i="7"/>
  <c r="I40" i="7"/>
  <c r="J40" i="7"/>
  <c r="K40" i="7"/>
  <c r="N40" i="7"/>
  <c r="O40" i="7"/>
  <c r="D40" i="7"/>
  <c r="E38" i="7"/>
  <c r="F38" i="7"/>
  <c r="G38" i="7"/>
  <c r="H38" i="7"/>
  <c r="I38" i="7"/>
  <c r="J38" i="7"/>
  <c r="K38" i="7"/>
  <c r="L38" i="7"/>
  <c r="M38" i="7"/>
  <c r="N38" i="7"/>
  <c r="O38" i="7"/>
  <c r="D38" i="7"/>
  <c r="E30" i="7"/>
  <c r="F30" i="7"/>
  <c r="G30" i="7"/>
  <c r="H30" i="7"/>
  <c r="I30" i="7"/>
  <c r="J30" i="7"/>
  <c r="K30" i="7"/>
  <c r="L30" i="7"/>
  <c r="M30" i="7"/>
  <c r="N30" i="7"/>
  <c r="O30" i="7"/>
  <c r="D30" i="7"/>
  <c r="E26" i="7"/>
  <c r="F26" i="7"/>
  <c r="G26" i="7"/>
  <c r="H26" i="7"/>
  <c r="I26" i="7"/>
  <c r="J26" i="7"/>
  <c r="K26" i="7"/>
  <c r="L26" i="7"/>
  <c r="M26" i="7"/>
  <c r="M40" i="7" s="1"/>
  <c r="N26" i="7"/>
  <c r="O26" i="7"/>
  <c r="D26" i="7"/>
  <c r="E18" i="7"/>
  <c r="F18" i="7"/>
  <c r="G18" i="7"/>
  <c r="H18" i="7"/>
  <c r="I18" i="7"/>
  <c r="J18" i="7"/>
  <c r="K18" i="7"/>
  <c r="L18" i="7"/>
  <c r="M18" i="7"/>
  <c r="N18" i="7"/>
  <c r="O18" i="7"/>
  <c r="D18" i="7"/>
  <c r="E13" i="7"/>
  <c r="F13" i="7"/>
  <c r="G13" i="7"/>
  <c r="H13" i="7"/>
  <c r="I13" i="7"/>
  <c r="J13" i="7"/>
  <c r="K13" i="7"/>
  <c r="L13" i="7"/>
  <c r="L40" i="7" s="1"/>
  <c r="M13" i="7"/>
  <c r="N13" i="7"/>
  <c r="O13" i="7"/>
  <c r="D13" i="7"/>
  <c r="F39" i="6"/>
  <c r="G39" i="6"/>
  <c r="H39" i="6"/>
  <c r="I39" i="6"/>
  <c r="J39" i="6"/>
  <c r="K39" i="6"/>
  <c r="N39" i="6"/>
  <c r="O39" i="6"/>
  <c r="D39" i="6"/>
  <c r="E37" i="6"/>
  <c r="F37" i="6"/>
  <c r="G37" i="6"/>
  <c r="H37" i="6"/>
  <c r="I37" i="6"/>
  <c r="J37" i="6"/>
  <c r="K37" i="6"/>
  <c r="L37" i="6"/>
  <c r="M37" i="6"/>
  <c r="N37" i="6"/>
  <c r="O37" i="6"/>
  <c r="D37" i="6"/>
  <c r="E29" i="6"/>
  <c r="E39" i="6" s="1"/>
  <c r="F29" i="6"/>
  <c r="G29" i="6"/>
  <c r="H29" i="6"/>
  <c r="I29" i="6"/>
  <c r="J29" i="6"/>
  <c r="K29" i="6"/>
  <c r="L29" i="6"/>
  <c r="M29" i="6"/>
  <c r="N29" i="6"/>
  <c r="O29" i="6"/>
  <c r="D29" i="6"/>
  <c r="E25" i="6"/>
  <c r="F25" i="6"/>
  <c r="G25" i="6"/>
  <c r="H25" i="6"/>
  <c r="I25" i="6"/>
  <c r="J25" i="6"/>
  <c r="K25" i="6"/>
  <c r="L25" i="6"/>
  <c r="M25" i="6"/>
  <c r="N25" i="6"/>
  <c r="O25" i="6"/>
  <c r="D25" i="6"/>
  <c r="E17" i="6"/>
  <c r="F17" i="6"/>
  <c r="G17" i="6"/>
  <c r="H17" i="6"/>
  <c r="I17" i="6"/>
  <c r="J17" i="6"/>
  <c r="K17" i="6"/>
  <c r="L17" i="6"/>
  <c r="M17" i="6"/>
  <c r="M39" i="6" s="1"/>
  <c r="N17" i="6"/>
  <c r="O17" i="6"/>
  <c r="D17" i="6"/>
  <c r="E13" i="6"/>
  <c r="F13" i="6"/>
  <c r="G13" i="6"/>
  <c r="H13" i="6"/>
  <c r="I13" i="6"/>
  <c r="J13" i="6"/>
  <c r="K13" i="6"/>
  <c r="L13" i="6"/>
  <c r="M13" i="6"/>
  <c r="N13" i="6"/>
  <c r="O13" i="6"/>
  <c r="D13" i="6"/>
  <c r="E40" i="5"/>
  <c r="F40" i="5"/>
  <c r="G40" i="5"/>
  <c r="H40" i="5"/>
  <c r="I40" i="5"/>
  <c r="J40" i="5"/>
  <c r="K40" i="5"/>
  <c r="N40" i="5"/>
  <c r="O40" i="5"/>
  <c r="D40" i="5"/>
  <c r="E38" i="5"/>
  <c r="F38" i="5"/>
  <c r="G38" i="5"/>
  <c r="H38" i="5"/>
  <c r="I38" i="5"/>
  <c r="J38" i="5"/>
  <c r="K38" i="5"/>
  <c r="L38" i="5"/>
  <c r="M38" i="5"/>
  <c r="N38" i="5"/>
  <c r="O38" i="5"/>
  <c r="D38" i="5"/>
  <c r="E32" i="5"/>
  <c r="F32" i="5"/>
  <c r="G32" i="5"/>
  <c r="H32" i="5"/>
  <c r="I32" i="5"/>
  <c r="J32" i="5"/>
  <c r="K32" i="5"/>
  <c r="L32" i="5"/>
  <c r="M32" i="5"/>
  <c r="N32" i="5"/>
  <c r="O32" i="5"/>
  <c r="D32" i="5"/>
  <c r="E28" i="5"/>
  <c r="F28" i="5"/>
  <c r="G28" i="5"/>
  <c r="H28" i="5"/>
  <c r="I28" i="5"/>
  <c r="J28" i="5"/>
  <c r="K28" i="5"/>
  <c r="L28" i="5"/>
  <c r="M28" i="5"/>
  <c r="N28" i="5"/>
  <c r="O28" i="5"/>
  <c r="D28" i="5"/>
  <c r="E18" i="5"/>
  <c r="F18" i="5"/>
  <c r="G18" i="5"/>
  <c r="H18" i="5"/>
  <c r="I18" i="5"/>
  <c r="J18" i="5"/>
  <c r="K18" i="5"/>
  <c r="L18" i="5"/>
  <c r="M18" i="5"/>
  <c r="N18" i="5"/>
  <c r="O18" i="5"/>
  <c r="D18" i="5"/>
  <c r="E13" i="5"/>
  <c r="F13" i="5"/>
  <c r="G13" i="5"/>
  <c r="H13" i="5"/>
  <c r="I13" i="5"/>
  <c r="J13" i="5"/>
  <c r="K13" i="5"/>
  <c r="L13" i="5"/>
  <c r="L40" i="5" s="1"/>
  <c r="M13" i="5"/>
  <c r="M40" i="5" s="1"/>
  <c r="N13" i="5"/>
  <c r="O13" i="5"/>
  <c r="D13" i="5"/>
  <c r="L39" i="6" l="1"/>
  <c r="E41" i="3"/>
  <c r="F41" i="3"/>
  <c r="G41" i="3"/>
  <c r="H41" i="3"/>
  <c r="I41" i="3"/>
  <c r="J41" i="3"/>
  <c r="K41" i="3"/>
  <c r="O41" i="3"/>
  <c r="D41" i="3"/>
  <c r="E39" i="3"/>
  <c r="F39" i="3"/>
  <c r="G39" i="3"/>
  <c r="H39" i="3"/>
  <c r="I39" i="3"/>
  <c r="J39" i="3"/>
  <c r="K39" i="3"/>
  <c r="L39" i="3"/>
  <c r="M39" i="3"/>
  <c r="N39" i="3"/>
  <c r="O39" i="3"/>
  <c r="D39" i="3"/>
  <c r="E32" i="3"/>
  <c r="F32" i="3"/>
  <c r="G32" i="3"/>
  <c r="H32" i="3"/>
  <c r="I32" i="3"/>
  <c r="J32" i="3"/>
  <c r="K32" i="3"/>
  <c r="L32" i="3"/>
  <c r="M32" i="3"/>
  <c r="N32" i="3"/>
  <c r="O32" i="3"/>
  <c r="D32" i="3"/>
  <c r="E28" i="3"/>
  <c r="F28" i="3"/>
  <c r="G28" i="3"/>
  <c r="H28" i="3"/>
  <c r="I28" i="3"/>
  <c r="J28" i="3"/>
  <c r="K28" i="3"/>
  <c r="L28" i="3"/>
  <c r="M28" i="3"/>
  <c r="N28" i="3"/>
  <c r="N41" i="3" s="1"/>
  <c r="O28" i="3"/>
  <c r="D28" i="3"/>
  <c r="E18" i="3"/>
  <c r="F18" i="3"/>
  <c r="G18" i="3"/>
  <c r="H18" i="3"/>
  <c r="I18" i="3"/>
  <c r="J18" i="3"/>
  <c r="K18" i="3"/>
  <c r="L18" i="3"/>
  <c r="M18" i="3"/>
  <c r="N18" i="3"/>
  <c r="O18" i="3"/>
  <c r="D18" i="3"/>
  <c r="E13" i="3"/>
  <c r="F13" i="3"/>
  <c r="G13" i="3"/>
  <c r="H13" i="3"/>
  <c r="I13" i="3"/>
  <c r="J13" i="3"/>
  <c r="K13" i="3"/>
  <c r="L13" i="3"/>
  <c r="M13" i="3"/>
  <c r="N13" i="3"/>
  <c r="O13" i="3"/>
  <c r="D13" i="3"/>
  <c r="M41" i="3" l="1"/>
  <c r="L41" i="3"/>
  <c r="E37" i="4"/>
  <c r="F37" i="4"/>
  <c r="G37" i="4"/>
  <c r="H37" i="4"/>
  <c r="I37" i="4"/>
  <c r="J37" i="4"/>
  <c r="K37" i="4"/>
  <c r="L37" i="4"/>
  <c r="M37" i="4"/>
  <c r="N37" i="4"/>
  <c r="O37" i="4"/>
  <c r="D37" i="4"/>
  <c r="E30" i="4"/>
  <c r="F30" i="4"/>
  <c r="G30" i="4"/>
  <c r="H30" i="4"/>
  <c r="I30" i="4"/>
  <c r="J30" i="4"/>
  <c r="K30" i="4"/>
  <c r="L30" i="4"/>
  <c r="M30" i="4"/>
  <c r="N30" i="4"/>
  <c r="O30" i="4"/>
  <c r="D30" i="4"/>
  <c r="E26" i="4"/>
  <c r="F26" i="4"/>
  <c r="G26" i="4"/>
  <c r="H26" i="4"/>
  <c r="I26" i="4"/>
  <c r="J26" i="4"/>
  <c r="K26" i="4"/>
  <c r="L26" i="4"/>
  <c r="M26" i="4"/>
  <c r="N26" i="4"/>
  <c r="O26" i="4"/>
  <c r="D26" i="4"/>
  <c r="E18" i="4"/>
  <c r="F18" i="4"/>
  <c r="G18" i="4"/>
  <c r="H18" i="4"/>
  <c r="I18" i="4"/>
  <c r="J18" i="4"/>
  <c r="K18" i="4"/>
  <c r="L18" i="4"/>
  <c r="M18" i="4"/>
  <c r="N18" i="4"/>
  <c r="O18" i="4"/>
  <c r="D18" i="4"/>
  <c r="E13" i="4" l="1"/>
  <c r="E39" i="4" s="1"/>
  <c r="F13" i="4"/>
  <c r="F39" i="4" s="1"/>
  <c r="G13" i="4"/>
  <c r="G39" i="4" s="1"/>
  <c r="H13" i="4"/>
  <c r="H39" i="4" s="1"/>
  <c r="I13" i="4"/>
  <c r="I39" i="4" s="1"/>
  <c r="J13" i="4"/>
  <c r="J39" i="4" s="1"/>
  <c r="K13" i="4"/>
  <c r="K39" i="4" s="1"/>
  <c r="L13" i="4"/>
  <c r="L39" i="4" s="1"/>
  <c r="M13" i="4"/>
  <c r="M39" i="4" s="1"/>
  <c r="N13" i="4"/>
  <c r="N39" i="4" s="1"/>
  <c r="O13" i="4"/>
  <c r="O39" i="4" s="1"/>
  <c r="D13" i="4"/>
  <c r="D39" i="4" s="1"/>
  <c r="O38" i="2"/>
  <c r="E38" i="2"/>
  <c r="F38" i="2"/>
  <c r="G38" i="2"/>
  <c r="H38" i="2"/>
  <c r="I38" i="2"/>
  <c r="J38" i="2"/>
  <c r="K38" i="2"/>
  <c r="L38" i="2"/>
  <c r="M38" i="2"/>
  <c r="N38" i="2"/>
  <c r="D38" i="2"/>
  <c r="E31" i="2"/>
  <c r="F31" i="2"/>
  <c r="G31" i="2"/>
  <c r="H31" i="2"/>
  <c r="I31" i="2"/>
  <c r="J31" i="2"/>
  <c r="K31" i="2"/>
  <c r="L31" i="2"/>
  <c r="M31" i="2"/>
  <c r="N31" i="2"/>
  <c r="O31" i="2"/>
  <c r="D31" i="2"/>
  <c r="E27" i="2"/>
  <c r="F27" i="2"/>
  <c r="G27" i="2"/>
  <c r="H27" i="2"/>
  <c r="I27" i="2"/>
  <c r="J27" i="2"/>
  <c r="K27" i="2"/>
  <c r="L27" i="2"/>
  <c r="M27" i="2"/>
  <c r="N27" i="2"/>
  <c r="O27" i="2"/>
  <c r="D27" i="2"/>
  <c r="E18" i="2"/>
  <c r="F18" i="2"/>
  <c r="G18" i="2"/>
  <c r="H18" i="2"/>
  <c r="I18" i="2"/>
  <c r="J18" i="2"/>
  <c r="K18" i="2"/>
  <c r="L18" i="2"/>
  <c r="M18" i="2"/>
  <c r="N18" i="2"/>
  <c r="O18" i="2"/>
  <c r="D18" i="2"/>
  <c r="E13" i="2"/>
  <c r="E40" i="2" s="1"/>
  <c r="F13" i="2"/>
  <c r="F40" i="2" s="1"/>
  <c r="G13" i="2"/>
  <c r="H13" i="2"/>
  <c r="H40" i="2" s="1"/>
  <c r="I13" i="2"/>
  <c r="I40" i="2" s="1"/>
  <c r="J13" i="2"/>
  <c r="J40" i="2" s="1"/>
  <c r="K13" i="2"/>
  <c r="K40" i="2" s="1"/>
  <c r="L13" i="2"/>
  <c r="M13" i="2"/>
  <c r="N13" i="2"/>
  <c r="N40" i="2" s="1"/>
  <c r="O13" i="2"/>
  <c r="O40" i="2" s="1"/>
  <c r="D13" i="2"/>
  <c r="D40" i="2" s="1"/>
  <c r="E40" i="1"/>
  <c r="F40" i="1"/>
  <c r="G40" i="1"/>
  <c r="H40" i="1"/>
  <c r="I40" i="1"/>
  <c r="J40" i="1"/>
  <c r="K40" i="1"/>
  <c r="L40" i="1"/>
  <c r="M40" i="1"/>
  <c r="N40" i="1"/>
  <c r="O40" i="1"/>
  <c r="D40" i="1"/>
  <c r="E32" i="1"/>
  <c r="F32" i="1"/>
  <c r="G32" i="1"/>
  <c r="H32" i="1"/>
  <c r="I32" i="1"/>
  <c r="J32" i="1"/>
  <c r="K32" i="1"/>
  <c r="L32" i="1"/>
  <c r="M32" i="1"/>
  <c r="N32" i="1"/>
  <c r="O32" i="1"/>
  <c r="D32" i="1"/>
  <c r="E28" i="1"/>
  <c r="F28" i="1"/>
  <c r="G28" i="1"/>
  <c r="H28" i="1"/>
  <c r="I28" i="1"/>
  <c r="J28" i="1"/>
  <c r="K28" i="1"/>
  <c r="L28" i="1"/>
  <c r="M28" i="1"/>
  <c r="N28" i="1"/>
  <c r="O28" i="1"/>
  <c r="D28" i="1"/>
  <c r="E19" i="1"/>
  <c r="F19" i="1"/>
  <c r="G19" i="1"/>
  <c r="H19" i="1"/>
  <c r="I19" i="1"/>
  <c r="J19" i="1"/>
  <c r="K19" i="1"/>
  <c r="L19" i="1"/>
  <c r="M19" i="1"/>
  <c r="N19" i="1"/>
  <c r="O19" i="1"/>
  <c r="D19" i="1"/>
  <c r="E14" i="1"/>
  <c r="E42" i="1" s="1"/>
  <c r="F14" i="1"/>
  <c r="F42" i="1" s="1"/>
  <c r="G14" i="1"/>
  <c r="G42" i="1" s="1"/>
  <c r="H14" i="1"/>
  <c r="H42" i="1" s="1"/>
  <c r="I14" i="1"/>
  <c r="I42" i="1" s="1"/>
  <c r="J14" i="1"/>
  <c r="J42" i="1" s="1"/>
  <c r="K14" i="1"/>
  <c r="K42" i="1" s="1"/>
  <c r="L14" i="1"/>
  <c r="M14" i="1"/>
  <c r="N14" i="1"/>
  <c r="N42" i="1" s="1"/>
  <c r="O14" i="1"/>
  <c r="O42" i="1" s="1"/>
  <c r="D14" i="1"/>
  <c r="D42" i="1" s="1"/>
  <c r="G40" i="2" l="1"/>
  <c r="M40" i="2"/>
  <c r="L40" i="2"/>
  <c r="L42" i="1"/>
  <c r="M42" i="1"/>
</calcChain>
</file>

<file path=xl/sharedStrings.xml><?xml version="1.0" encoding="utf-8"?>
<sst xmlns="http://schemas.openxmlformats.org/spreadsheetml/2006/main" count="1099" uniqueCount="303">
  <si>
    <t>Неделя: первая</t>
  </si>
  <si>
    <t>Сезон: осенне-зимний</t>
  </si>
  <si>
    <t>№ рецепта</t>
  </si>
  <si>
    <t>Прием пищи, наименование блюда</t>
  </si>
  <si>
    <t>Пищевые вещества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</si>
  <si>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</si>
  <si>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</si>
  <si>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</si>
  <si>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</si>
  <si>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</si>
  <si>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</si>
  <si>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</si>
  <si>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</si>
  <si>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</si>
  <si>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Fe</t>
  </si>
  <si>
    <t>Химический состав:</t>
  </si>
  <si>
    <t xml:space="preserve">белки:    </t>
  </si>
  <si>
    <t>в том числе животного происхождения</t>
  </si>
  <si>
    <t>жиры</t>
  </si>
  <si>
    <t>в том числе растительного происхождения</t>
  </si>
  <si>
    <t>углеводы:</t>
  </si>
  <si>
    <t>калории:</t>
  </si>
  <si>
    <t>Мg</t>
  </si>
  <si>
    <t>C</t>
  </si>
  <si>
    <t>День: вторник</t>
  </si>
  <si>
    <t>Энергетическая ценность (ккал)</t>
  </si>
  <si>
    <t>Витамины (мг)</t>
  </si>
  <si>
    <t>Минеральные вещества (мг)</t>
  </si>
  <si>
    <t>Масса порции (г)</t>
  </si>
  <si>
    <t>День: четверг</t>
  </si>
  <si>
    <t>День: среда</t>
  </si>
  <si>
    <t>День: понедельник</t>
  </si>
  <si>
    <t>День: пятница</t>
  </si>
  <si>
    <t>День: суббота</t>
  </si>
  <si>
    <t>День: воскресенье</t>
  </si>
  <si>
    <t>Неделя: вторая</t>
  </si>
  <si>
    <t xml:space="preserve"> Возрастная категория: 11 лет и старше</t>
  </si>
  <si>
    <t>ЗАВТРАК</t>
  </si>
  <si>
    <t>ИТОГО</t>
  </si>
  <si>
    <t>ЗАВТРАК II</t>
  </si>
  <si>
    <t>ПОЛДНИК</t>
  </si>
  <si>
    <t>УЖИН</t>
  </si>
  <si>
    <t>Сезон: весенне-летний</t>
  </si>
  <si>
    <t>541/25</t>
  </si>
  <si>
    <t>Суп молочный рисовый</t>
  </si>
  <si>
    <t>715/17</t>
  </si>
  <si>
    <t>Сосиски отварные</t>
  </si>
  <si>
    <t>Хлеб пшеничный с маслом слив,</t>
  </si>
  <si>
    <t>1221/62</t>
  </si>
  <si>
    <t>Кофейный напиток с молоком</t>
  </si>
  <si>
    <t>Фрукты</t>
  </si>
  <si>
    <t>Сок</t>
  </si>
  <si>
    <t xml:space="preserve">Кондитерские изделия    </t>
  </si>
  <si>
    <t>ОБЕД</t>
  </si>
  <si>
    <t>1,/59</t>
  </si>
  <si>
    <t>Салат Витаминный</t>
  </si>
  <si>
    <t>Кукуруза консервированная</t>
  </si>
  <si>
    <t>282/88</t>
  </si>
  <si>
    <t>Щи из свежей капусты со сметаной на к/б</t>
  </si>
  <si>
    <t>Биточки мясные</t>
  </si>
  <si>
    <t>947/51</t>
  </si>
  <si>
    <t>Картофельное пюре</t>
  </si>
  <si>
    <t>1110/4</t>
  </si>
  <si>
    <t>Компот из яблок свежих с витамином С,,</t>
  </si>
  <si>
    <t>Хлеб ржаной</t>
  </si>
  <si>
    <t>620/69</t>
  </si>
  <si>
    <t>Творожно манная запеканка с изюмом со сгущенным молоком</t>
  </si>
  <si>
    <t>1203/63</t>
  </si>
  <si>
    <t>Чай</t>
  </si>
  <si>
    <t>66/3</t>
  </si>
  <si>
    <t>Морковь тертая с сахаром</t>
  </si>
  <si>
    <t>588/16</t>
  </si>
  <si>
    <t>Омлет</t>
  </si>
  <si>
    <t>827/35</t>
  </si>
  <si>
    <t xml:space="preserve">Вермишель отварная </t>
  </si>
  <si>
    <t>Хлеб пшеничный с маслом сливочным</t>
  </si>
  <si>
    <t>1222/59</t>
  </si>
  <si>
    <t>Какао</t>
  </si>
  <si>
    <t>257/21</t>
  </si>
  <si>
    <t>Каша молочная геркулесовая</t>
  </si>
  <si>
    <t>Колбаса вареная</t>
  </si>
  <si>
    <t>Кондитерские изделия</t>
  </si>
  <si>
    <t xml:space="preserve">  1/61</t>
  </si>
  <si>
    <t>Салат из свеклы с сыром и чесноком</t>
  </si>
  <si>
    <t>297/91</t>
  </si>
  <si>
    <t>Суп рассольник со сметаной на к/б</t>
  </si>
  <si>
    <t>827,/35</t>
  </si>
  <si>
    <t>Гуляш</t>
  </si>
  <si>
    <t>565/48</t>
  </si>
  <si>
    <t>Рожки отварные</t>
  </si>
  <si>
    <t>1113/58</t>
  </si>
  <si>
    <t>Компот из сухофруктов с витамином ,,с,,</t>
  </si>
  <si>
    <t>Блины с повидлом</t>
  </si>
  <si>
    <t>Ряженка</t>
  </si>
  <si>
    <t>Салат из свеж, капусты с яблоком</t>
  </si>
  <si>
    <t>Рыба тушеная в томате, с овощами</t>
  </si>
  <si>
    <t>562/23</t>
  </si>
  <si>
    <t>Каша молочная пшенная</t>
  </si>
  <si>
    <t>Салат из помидора с луком</t>
  </si>
  <si>
    <t>Борщ из консервированой капусты со сметаной на к/б</t>
  </si>
  <si>
    <t>Мясо тушеное в соусе</t>
  </si>
  <si>
    <t>Компот из сухофруктов с витамином ,, С,,</t>
  </si>
  <si>
    <t xml:space="preserve">хлеб пшеничный </t>
  </si>
  <si>
    <t>618/73</t>
  </si>
  <si>
    <t>Сырники с повидлом</t>
  </si>
  <si>
    <t>1111/4</t>
  </si>
  <si>
    <t>Салат из свежих огурцов</t>
  </si>
  <si>
    <t>893/153</t>
  </si>
  <si>
    <t>Плов с курицей</t>
  </si>
  <si>
    <t>151/22</t>
  </si>
  <si>
    <t>Каша молочная манная</t>
  </si>
  <si>
    <t>715/19</t>
  </si>
  <si>
    <t>Колбаса п/к</t>
  </si>
  <si>
    <t>ЗАВТРАК 11</t>
  </si>
  <si>
    <t>Морковь с яблоком и черносливом</t>
  </si>
  <si>
    <t>306/87</t>
  </si>
  <si>
    <t>Суп гороховый на к/б</t>
  </si>
  <si>
    <t>748/43</t>
  </si>
  <si>
    <t>Печень по строгановски</t>
  </si>
  <si>
    <t>255/54</t>
  </si>
  <si>
    <t>Компот из апельсинов</t>
  </si>
  <si>
    <t>1313/74</t>
  </si>
  <si>
    <t>Булочка с изюмом</t>
  </si>
  <si>
    <t>1227/66</t>
  </si>
  <si>
    <t>Бифидок</t>
  </si>
  <si>
    <t>Салат летний</t>
  </si>
  <si>
    <t>541/42</t>
  </si>
  <si>
    <t>Котлеты рыбные</t>
  </si>
  <si>
    <t>110/15</t>
  </si>
  <si>
    <t>300/11</t>
  </si>
  <si>
    <t>2/46</t>
  </si>
  <si>
    <t>14,29</t>
  </si>
  <si>
    <t>195/30</t>
  </si>
  <si>
    <t>125/11</t>
  </si>
  <si>
    <t>125/15</t>
  </si>
  <si>
    <t>50/60</t>
  </si>
  <si>
    <t>150/30</t>
  </si>
  <si>
    <t>75/11</t>
  </si>
  <si>
    <t>73/60</t>
  </si>
  <si>
    <t>2/76</t>
  </si>
  <si>
    <t>110/11</t>
  </si>
  <si>
    <t>Суп молочный пшенный</t>
  </si>
  <si>
    <t>28/20</t>
  </si>
  <si>
    <t>Сыр</t>
  </si>
  <si>
    <t>575/15</t>
  </si>
  <si>
    <t>Яйцо вареное</t>
  </si>
  <si>
    <t>1204/57</t>
  </si>
  <si>
    <t>Салат ,,Летний ,,</t>
  </si>
  <si>
    <t>344/85</t>
  </si>
  <si>
    <t>Суп вермишелевый с сметаной</t>
  </si>
  <si>
    <t>т,к,101</t>
  </si>
  <si>
    <t>Печень жареная</t>
  </si>
  <si>
    <t>598/45</t>
  </si>
  <si>
    <t>Гороховое пюре</t>
  </si>
  <si>
    <t>Компот из свежих яблок с витамином ,,С ,,</t>
  </si>
  <si>
    <t>Булочка</t>
  </si>
  <si>
    <t>р105</t>
  </si>
  <si>
    <t>Салат из свежих огурцов и помидора</t>
  </si>
  <si>
    <t>895/89</t>
  </si>
  <si>
    <t>Картофель тушеный с курицей</t>
  </si>
  <si>
    <t>1204 /57</t>
  </si>
  <si>
    <t>Чай с лимоном</t>
  </si>
  <si>
    <t>947/9</t>
  </si>
  <si>
    <t>Компот из свежих яблок с витамином ,,С,,</t>
  </si>
  <si>
    <t>539/26</t>
  </si>
  <si>
    <t>Суп молочный гречневый</t>
  </si>
  <si>
    <t>СЫР</t>
  </si>
  <si>
    <t>62/8</t>
  </si>
  <si>
    <t>Салат из свеклы с зеленым горошком или кукурузой</t>
  </si>
  <si>
    <t>262/90</t>
  </si>
  <si>
    <t>Борщ со сметаной из свежей капусты на к/б</t>
  </si>
  <si>
    <t>843/41</t>
  </si>
  <si>
    <t>Зразы</t>
  </si>
  <si>
    <t>Компот из сухофруктов</t>
  </si>
  <si>
    <t>Творожно пшенная запеканка с повидлом</t>
  </si>
  <si>
    <t>1227/61</t>
  </si>
  <si>
    <t>Йогурт</t>
  </si>
  <si>
    <t>т,к2</t>
  </si>
  <si>
    <t>Зеленый горошек или кукуруза</t>
  </si>
  <si>
    <t>122/27</t>
  </si>
  <si>
    <t>257/25</t>
  </si>
  <si>
    <t>Каша молочная рисовая</t>
  </si>
  <si>
    <t>194/7</t>
  </si>
  <si>
    <t>Икра свекольная или морковная</t>
  </si>
  <si>
    <t>110/32</t>
  </si>
  <si>
    <t>Шницель</t>
  </si>
  <si>
    <t>598/52</t>
  </si>
  <si>
    <t>Напиток из лимона</t>
  </si>
  <si>
    <t>1312/71</t>
  </si>
  <si>
    <t>Ватрушка с творогом</t>
  </si>
  <si>
    <t>214/38</t>
  </si>
  <si>
    <t>Сельдь с маслом ,луком,зеленым горошком</t>
  </si>
  <si>
    <t>Картофель отварной</t>
  </si>
  <si>
    <t>440/9</t>
  </si>
  <si>
    <t>Капуста тушеная</t>
  </si>
  <si>
    <t>Чай с витамином ,,С,,</t>
  </si>
  <si>
    <t>Салат из свежего помидора и лука</t>
  </si>
  <si>
    <t>300/83</t>
  </si>
  <si>
    <t>Суп овощной со сметаной, курицей отварной</t>
  </si>
  <si>
    <t>820/39</t>
  </si>
  <si>
    <t>Бифштекс</t>
  </si>
  <si>
    <t>Вермишель отварная</t>
  </si>
  <si>
    <t>Кефир</t>
  </si>
  <si>
    <t>Огурец свежий или конссервированный</t>
  </si>
  <si>
    <t>629/46</t>
  </si>
  <si>
    <t>Рыба припущеная</t>
  </si>
  <si>
    <t>1415/200</t>
  </si>
  <si>
    <t>Хлеб пшеничный с маслом</t>
  </si>
  <si>
    <t>Кисель с витамином ,,С,,</t>
  </si>
  <si>
    <t>Хлеб пшеничный смаслом сливочным</t>
  </si>
  <si>
    <t>1121/62</t>
  </si>
  <si>
    <t>ЗАВТРАК I I</t>
  </si>
  <si>
    <t>Обед</t>
  </si>
  <si>
    <t>108/2</t>
  </si>
  <si>
    <t>Салат из свежей капусты</t>
  </si>
  <si>
    <t>303/170</t>
  </si>
  <si>
    <t>Суп картофельный с фрикадельками ,сметаной на к/б</t>
  </si>
  <si>
    <t>843/40</t>
  </si>
  <si>
    <t>Котлета</t>
  </si>
  <si>
    <t>564/48</t>
  </si>
  <si>
    <t>Полдник</t>
  </si>
  <si>
    <t>1314/78</t>
  </si>
  <si>
    <t>Пирожок с повидлом</t>
  </si>
  <si>
    <t>Ужин</t>
  </si>
  <si>
    <t>Салат из свеклы</t>
  </si>
  <si>
    <t>Сельдь слабо соленая</t>
  </si>
  <si>
    <t>349/80</t>
  </si>
  <si>
    <t>Суп крестьянский сосметаной на м/б</t>
  </si>
  <si>
    <t>829/28</t>
  </si>
  <si>
    <t>Мясо отварное</t>
  </si>
  <si>
    <t>Рожки отварные с соусом</t>
  </si>
  <si>
    <t>Хлеб пшеничный</t>
  </si>
  <si>
    <t>697/34</t>
  </si>
  <si>
    <t>Шницель рыбный</t>
  </si>
  <si>
    <t>297/21</t>
  </si>
  <si>
    <t xml:space="preserve">Кукуруза консервированая </t>
  </si>
  <si>
    <t>Салат ,,Витаминный,,</t>
  </si>
  <si>
    <t>Рассольник со сметаной на к/б</t>
  </si>
  <si>
    <t>841/40</t>
  </si>
  <si>
    <t xml:space="preserve">Котлеты </t>
  </si>
  <si>
    <t xml:space="preserve"> итого</t>
  </si>
  <si>
    <t>1313/75</t>
  </si>
  <si>
    <t>640/31</t>
  </si>
  <si>
    <t>Рыба под маринадом</t>
  </si>
  <si>
    <t>423/49</t>
  </si>
  <si>
    <t>Отварной картофель</t>
  </si>
  <si>
    <t>715/27</t>
  </si>
  <si>
    <t>Зеленый горошек</t>
  </si>
  <si>
    <t>297/63</t>
  </si>
  <si>
    <t xml:space="preserve">Суп пшенный с консервами рыбными </t>
  </si>
  <si>
    <t>736/30</t>
  </si>
  <si>
    <t>Бефстроганов</t>
  </si>
  <si>
    <t>620/77</t>
  </si>
  <si>
    <t>Творожно рисовая запеканка со сгущенным молоком</t>
  </si>
  <si>
    <t>р58</t>
  </si>
  <si>
    <t>Салат витаминный</t>
  </si>
  <si>
    <t>Биточек рыбный</t>
  </si>
  <si>
    <t>228/84</t>
  </si>
  <si>
    <t>Суп с клецками,сметаной на к/б</t>
  </si>
  <si>
    <t>893/1</t>
  </si>
  <si>
    <t>Кисель с витамином ,, С ,,</t>
  </si>
  <si>
    <t>ватрушка с повидлом</t>
  </si>
  <si>
    <t>1227/60</t>
  </si>
  <si>
    <t>т,к70</t>
  </si>
  <si>
    <t>Картофельная запеканка с мясом</t>
  </si>
  <si>
    <t xml:space="preserve">Суп с клецками сметаной на к/б </t>
  </si>
  <si>
    <t>848/33</t>
  </si>
  <si>
    <t>Тефтели в соусе</t>
  </si>
  <si>
    <t>2/62/60</t>
  </si>
  <si>
    <t>,0,1</t>
  </si>
  <si>
    <t>Компот из яблок свежих с витамином ,,С,,</t>
  </si>
  <si>
    <t>616/70</t>
  </si>
  <si>
    <t>Вареники со сгущенным молоком</t>
  </si>
  <si>
    <t>220/30</t>
  </si>
  <si>
    <t>Помидор свежий</t>
  </si>
  <si>
    <t>888/36</t>
  </si>
  <si>
    <t>Курица тушеная</t>
  </si>
  <si>
    <t>931/50</t>
  </si>
  <si>
    <t>Каша гречневая</t>
  </si>
  <si>
    <t>2/62</t>
  </si>
  <si>
    <t>175/30</t>
  </si>
  <si>
    <t>150/65</t>
  </si>
  <si>
    <t>Суп вермишелевый скурицей отварной, сметаной</t>
  </si>
  <si>
    <t>300/32/11</t>
  </si>
  <si>
    <t>300/11/64</t>
  </si>
  <si>
    <t>213/108</t>
  </si>
  <si>
    <t>Картофель запеченый с маслом</t>
  </si>
  <si>
    <t>300/3/9/11</t>
  </si>
  <si>
    <t>100/15</t>
  </si>
  <si>
    <t>150/60</t>
  </si>
  <si>
    <t>2/78</t>
  </si>
  <si>
    <t>50/11</t>
  </si>
  <si>
    <t>264/91</t>
  </si>
  <si>
    <t>215/30</t>
  </si>
  <si>
    <t>100/11</t>
  </si>
  <si>
    <t>162/40</t>
  </si>
  <si>
    <t>200/65</t>
  </si>
  <si>
    <t>300/110</t>
  </si>
  <si>
    <t>240/30</t>
  </si>
  <si>
    <t>150/97</t>
  </si>
  <si>
    <t>200/50</t>
  </si>
  <si>
    <t>16,1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</si>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</sst>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2" xfId="0" applyFill="1" applyBorder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2" xfId="0" applyFill="1" applyBorder="1" applyAlignment="1">
      <alignment wrapText="1"/>
    </xf>
    <xf numFmtId="0" fontId="0" fillId="0" borderId="1" xfId="0" applyFont="1" applyBorder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3" workbookViewId="0">
      <selection activeCell="P35" sqref="P35"/>
    </sheetView>
  </sheetViews>
  <sheetFormatPr defaultRowHeight="15" x14ac:dyDescent="0.25"/>
  <cols>
    <col min="1" max="1" width="8.5703125" customWidth="1"/>
    <col min="2" max="2" width="30.28515625" customWidth="1"/>
    <col min="3" max="3" width="9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1" width="6.7109375" customWidth="1"/>
    <col min="12" max="12" width="7.85546875" customWidth="1"/>
    <col min="13" max="15" width="6.7109375" customWidth="1"/>
  </cols>
  <sheetData>
    <row r="1" spans="1:15" x14ac:dyDescent="0.25">
      <c r="A1" s="31" t="s">
        <v>31</v>
      </c>
      <c r="B1" s="31"/>
      <c r="C1" s="31"/>
    </row>
    <row r="2" spans="1:15" x14ac:dyDescent="0.25">
      <c r="A2" t="s">
        <v>0</v>
      </c>
    </row>
    <row r="3" spans="1:15" x14ac:dyDescent="0.25">
      <c r="A3" t="s">
        <v>42</v>
      </c>
    </row>
    <row r="4" spans="1:15" x14ac:dyDescent="0.25">
      <c r="A4" t="s">
        <v>36</v>
      </c>
    </row>
    <row r="5" spans="1:15" ht="30" customHeight="1" x14ac:dyDescent="0.25">
      <c r="A5" s="32" t="s">
        <v>2</v>
      </c>
      <c r="B5" s="32" t="s">
        <v>3</v>
      </c>
      <c r="C5" s="32" t="s">
        <v>28</v>
      </c>
      <c r="D5" s="32" t="s">
        <v>4</v>
      </c>
      <c r="E5" s="32"/>
      <c r="F5" s="32"/>
      <c r="G5" s="32" t="s">
        <v>25</v>
      </c>
      <c r="H5" s="32" t="s">
        <v>26</v>
      </c>
      <c r="I5" s="32"/>
      <c r="J5" s="32"/>
      <c r="K5" s="32"/>
      <c r="L5" s="32" t="s">
        <v>27</v>
      </c>
      <c r="M5" s="32"/>
      <c r="N5" s="32"/>
      <c r="O5" s="32"/>
    </row>
    <row r="6" spans="1:15" ht="58.5" customHeight="1" x14ac:dyDescent="0.25">
      <c r="A6" s="32"/>
      <c r="B6" s="32"/>
      <c r="C6" s="32"/>
      <c r="D6" s="1" t="s">
        <v>5</v>
      </c>
      <c r="E6" s="1" t="s">
        <v>6</v>
      </c>
      <c r="F6" s="1" t="s">
        <v>7</v>
      </c>
      <c r="G6" s="32"/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22</v>
      </c>
      <c r="O6" s="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1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2" t="s">
        <v>43</v>
      </c>
      <c r="B9" s="3" t="s">
        <v>44</v>
      </c>
      <c r="C9" s="13">
        <v>300</v>
      </c>
      <c r="D9" s="3">
        <v>8.1199999999999992</v>
      </c>
      <c r="E9" s="3">
        <v>11.72</v>
      </c>
      <c r="F9" s="3">
        <v>28.38</v>
      </c>
      <c r="G9" s="3">
        <v>114.35</v>
      </c>
      <c r="H9" s="3">
        <v>0.08</v>
      </c>
      <c r="I9" s="3">
        <v>2.5</v>
      </c>
      <c r="J9" s="3">
        <v>7.0000000000000007E-2</v>
      </c>
      <c r="K9" s="3">
        <v>0.04</v>
      </c>
      <c r="L9" s="3">
        <v>301.3</v>
      </c>
      <c r="M9" s="3">
        <v>273.05</v>
      </c>
      <c r="N9" s="3">
        <v>38.9</v>
      </c>
      <c r="O9" s="3">
        <v>1.54</v>
      </c>
    </row>
    <row r="10" spans="1:15" x14ac:dyDescent="0.25">
      <c r="A10" s="7" t="s">
        <v>45</v>
      </c>
      <c r="B10" s="5" t="s">
        <v>46</v>
      </c>
      <c r="C10" s="14">
        <v>62</v>
      </c>
      <c r="D10" s="4">
        <v>7.99</v>
      </c>
      <c r="E10" s="4">
        <v>6.43</v>
      </c>
      <c r="F10" s="4"/>
      <c r="G10" s="4">
        <v>115.04</v>
      </c>
      <c r="H10" s="4"/>
      <c r="I10" s="4"/>
      <c r="J10" s="4"/>
      <c r="K10" s="4"/>
      <c r="L10" s="4">
        <v>18.84</v>
      </c>
      <c r="M10" s="4">
        <v>59.42</v>
      </c>
      <c r="N10" s="4">
        <v>13</v>
      </c>
      <c r="O10" s="4">
        <v>3.06</v>
      </c>
    </row>
    <row r="11" spans="1:15" x14ac:dyDescent="0.25">
      <c r="A11" s="7">
        <v>27</v>
      </c>
      <c r="B11" s="5" t="s">
        <v>47</v>
      </c>
      <c r="C11" s="14" t="s">
        <v>128</v>
      </c>
      <c r="D11" s="4">
        <v>8.57</v>
      </c>
      <c r="E11" s="4">
        <v>11.88</v>
      </c>
      <c r="F11" s="4">
        <v>54.8</v>
      </c>
      <c r="G11" s="4">
        <v>347.75</v>
      </c>
      <c r="H11" s="4">
        <v>0.17</v>
      </c>
      <c r="I11" s="4"/>
      <c r="J11" s="4">
        <v>0.06</v>
      </c>
      <c r="K11" s="4">
        <v>0.06</v>
      </c>
      <c r="L11" s="4">
        <v>6.46</v>
      </c>
      <c r="M11" s="4">
        <v>24.3</v>
      </c>
      <c r="N11" s="4">
        <v>6.1</v>
      </c>
      <c r="O11" s="4">
        <v>1.79</v>
      </c>
    </row>
    <row r="12" spans="1:15" x14ac:dyDescent="0.25">
      <c r="A12" s="7" t="s">
        <v>48</v>
      </c>
      <c r="B12" s="3" t="s">
        <v>49</v>
      </c>
      <c r="C12" s="14">
        <v>200</v>
      </c>
      <c r="D12" s="4">
        <v>1.4</v>
      </c>
      <c r="E12" s="4">
        <v>1.6</v>
      </c>
      <c r="F12" s="4">
        <v>17.29</v>
      </c>
      <c r="G12" s="4">
        <v>85.1</v>
      </c>
      <c r="H12" s="4">
        <v>0.05</v>
      </c>
      <c r="I12" s="4">
        <v>5.05</v>
      </c>
      <c r="J12" s="4">
        <v>0.01</v>
      </c>
      <c r="K12" s="4"/>
      <c r="L12" s="4">
        <v>6.08</v>
      </c>
      <c r="M12" s="4">
        <v>4.55</v>
      </c>
      <c r="N12" s="4">
        <v>7</v>
      </c>
      <c r="O12" s="4">
        <v>0.09</v>
      </c>
    </row>
    <row r="13" spans="1:15" x14ac:dyDescent="0.25">
      <c r="A13" s="7"/>
      <c r="B13" s="3"/>
      <c r="C13" s="1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7"/>
      <c r="B14" s="16" t="s">
        <v>38</v>
      </c>
      <c r="C14" s="14"/>
      <c r="D14" s="4">
        <f>SUM(D8:D13)</f>
        <v>26.08</v>
      </c>
      <c r="E14" s="4">
        <f t="shared" ref="E14:O14" si="0">SUM(E8:E13)</f>
        <v>31.630000000000003</v>
      </c>
      <c r="F14" s="4">
        <f t="shared" si="0"/>
        <v>100.47</v>
      </c>
      <c r="G14" s="4">
        <f t="shared" si="0"/>
        <v>662.24</v>
      </c>
      <c r="H14" s="4">
        <f t="shared" si="0"/>
        <v>0.3</v>
      </c>
      <c r="I14" s="4">
        <f t="shared" si="0"/>
        <v>7.55</v>
      </c>
      <c r="J14" s="4">
        <f t="shared" si="0"/>
        <v>0.14000000000000001</v>
      </c>
      <c r="K14" s="4">
        <f t="shared" si="0"/>
        <v>0.1</v>
      </c>
      <c r="L14" s="4">
        <f t="shared" si="0"/>
        <v>332.67999999999995</v>
      </c>
      <c r="M14" s="4">
        <f t="shared" si="0"/>
        <v>361.32000000000005</v>
      </c>
      <c r="N14" s="4">
        <f t="shared" si="0"/>
        <v>65</v>
      </c>
      <c r="O14" s="4">
        <f t="shared" si="0"/>
        <v>6.4799999999999995</v>
      </c>
    </row>
    <row r="15" spans="1:15" x14ac:dyDescent="0.25">
      <c r="A15" s="7"/>
      <c r="B15" s="12" t="s">
        <v>39</v>
      </c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7"/>
      <c r="B16" s="3" t="s">
        <v>50</v>
      </c>
      <c r="C16" s="14">
        <v>195</v>
      </c>
      <c r="D16" s="4">
        <v>0.06</v>
      </c>
      <c r="E16" s="4"/>
      <c r="F16" s="4">
        <v>7.94</v>
      </c>
      <c r="G16" s="4">
        <v>91.14</v>
      </c>
      <c r="H16" s="4">
        <v>0.1</v>
      </c>
      <c r="I16" s="4">
        <v>29.77</v>
      </c>
      <c r="J16" s="4"/>
      <c r="K16" s="4">
        <v>0.05</v>
      </c>
      <c r="L16" s="4">
        <v>36.64</v>
      </c>
      <c r="M16" s="4">
        <v>25.2</v>
      </c>
      <c r="N16" s="4">
        <v>20.61</v>
      </c>
      <c r="O16" s="4">
        <v>5.03</v>
      </c>
    </row>
    <row r="17" spans="1:16" x14ac:dyDescent="0.25">
      <c r="A17" s="7"/>
      <c r="B17" s="3" t="s">
        <v>51</v>
      </c>
      <c r="C17" s="14">
        <v>200</v>
      </c>
      <c r="D17" s="4">
        <v>11</v>
      </c>
      <c r="E17" s="4"/>
      <c r="F17" s="4">
        <v>12.14</v>
      </c>
      <c r="G17" s="4">
        <v>94</v>
      </c>
      <c r="H17" s="4">
        <v>0.02</v>
      </c>
      <c r="I17" s="4">
        <v>4</v>
      </c>
      <c r="J17" s="4"/>
      <c r="K17" s="4"/>
      <c r="L17" s="4">
        <v>1.6</v>
      </c>
      <c r="M17" s="4">
        <v>18</v>
      </c>
      <c r="N17" s="4">
        <v>10</v>
      </c>
      <c r="O17" s="4">
        <v>0.04</v>
      </c>
    </row>
    <row r="18" spans="1:16" x14ac:dyDescent="0.25">
      <c r="A18" s="7"/>
      <c r="B18" s="19" t="s">
        <v>52</v>
      </c>
      <c r="C18" s="14">
        <v>30</v>
      </c>
      <c r="D18" s="4">
        <v>13</v>
      </c>
      <c r="E18" s="4">
        <v>2.86</v>
      </c>
      <c r="F18" s="4">
        <v>11</v>
      </c>
      <c r="G18" s="4">
        <v>164.7</v>
      </c>
      <c r="H18" s="4"/>
      <c r="I18" s="4"/>
      <c r="J18" s="4"/>
      <c r="K18" s="4"/>
      <c r="L18" s="4">
        <v>0.9</v>
      </c>
      <c r="M18" s="4">
        <v>67</v>
      </c>
      <c r="N18" s="4">
        <v>2.1</v>
      </c>
      <c r="O18" s="4">
        <v>0.3</v>
      </c>
    </row>
    <row r="19" spans="1:16" x14ac:dyDescent="0.25">
      <c r="A19" s="7"/>
      <c r="B19" s="12" t="s">
        <v>38</v>
      </c>
      <c r="C19" s="14"/>
      <c r="D19" s="4">
        <f>SUM(D15:D18)</f>
        <v>24.060000000000002</v>
      </c>
      <c r="E19" s="4">
        <f t="shared" ref="E19:O19" si="1">SUM(E15:E18)</f>
        <v>2.86</v>
      </c>
      <c r="F19" s="4">
        <f t="shared" si="1"/>
        <v>31.080000000000002</v>
      </c>
      <c r="G19" s="4">
        <f t="shared" si="1"/>
        <v>349.84</v>
      </c>
      <c r="H19" s="4">
        <f t="shared" si="1"/>
        <v>0.12000000000000001</v>
      </c>
      <c r="I19" s="4">
        <f t="shared" si="1"/>
        <v>33.769999999999996</v>
      </c>
      <c r="J19" s="4">
        <f t="shared" si="1"/>
        <v>0</v>
      </c>
      <c r="K19" s="4">
        <f t="shared" si="1"/>
        <v>0.05</v>
      </c>
      <c r="L19" s="4">
        <f t="shared" si="1"/>
        <v>39.14</v>
      </c>
      <c r="M19" s="4">
        <f t="shared" si="1"/>
        <v>110.2</v>
      </c>
      <c r="N19" s="4">
        <f t="shared" si="1"/>
        <v>32.71</v>
      </c>
      <c r="O19" s="4">
        <f t="shared" si="1"/>
        <v>5.37</v>
      </c>
    </row>
    <row r="20" spans="1:16" x14ac:dyDescent="0.25">
      <c r="A20" s="7"/>
      <c r="B20" s="3" t="s">
        <v>53</v>
      </c>
      <c r="C20" s="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6" x14ac:dyDescent="0.25">
      <c r="A21" s="7" t="s">
        <v>54</v>
      </c>
      <c r="B21" s="3" t="s">
        <v>55</v>
      </c>
      <c r="C21" s="14">
        <v>100</v>
      </c>
      <c r="D21" s="4">
        <v>0.69</v>
      </c>
      <c r="E21" s="4">
        <v>8.98</v>
      </c>
      <c r="F21" s="4">
        <v>4.2</v>
      </c>
      <c r="G21" s="4">
        <v>181.43</v>
      </c>
      <c r="H21" s="4">
        <v>0.02</v>
      </c>
      <c r="I21" s="4">
        <v>22.31</v>
      </c>
      <c r="J21" s="4"/>
      <c r="K21" s="4">
        <v>1.96</v>
      </c>
      <c r="L21" s="4">
        <v>22.99</v>
      </c>
      <c r="M21" s="4">
        <v>20.38</v>
      </c>
      <c r="N21" s="4">
        <v>26.97</v>
      </c>
      <c r="O21" s="4">
        <v>0.69</v>
      </c>
    </row>
    <row r="22" spans="1:16" x14ac:dyDescent="0.25">
      <c r="A22" s="7"/>
      <c r="B22" s="3" t="s">
        <v>56</v>
      </c>
      <c r="C22" s="14">
        <v>92</v>
      </c>
      <c r="D22" s="4">
        <v>2.79</v>
      </c>
      <c r="E22" s="4">
        <v>0.18</v>
      </c>
      <c r="F22" s="4">
        <v>8.66</v>
      </c>
      <c r="G22" s="4">
        <v>165.06</v>
      </c>
      <c r="H22" s="4">
        <v>0.13</v>
      </c>
      <c r="I22" s="4">
        <v>0.5</v>
      </c>
      <c r="J22" s="7"/>
      <c r="K22" s="4">
        <v>0.34</v>
      </c>
      <c r="L22" s="4">
        <v>1.95</v>
      </c>
      <c r="M22" s="4">
        <v>64.8</v>
      </c>
      <c r="N22" s="4">
        <v>25.67</v>
      </c>
      <c r="O22" s="4">
        <v>0.85</v>
      </c>
    </row>
    <row r="23" spans="1:16" ht="30" x14ac:dyDescent="0.25">
      <c r="A23" s="7" t="s">
        <v>57</v>
      </c>
      <c r="B23" s="3" t="s">
        <v>58</v>
      </c>
      <c r="C23" s="14" t="s">
        <v>129</v>
      </c>
      <c r="D23" s="4">
        <v>6.16</v>
      </c>
      <c r="E23" s="4">
        <v>6</v>
      </c>
      <c r="F23" s="4">
        <v>39.94</v>
      </c>
      <c r="G23" s="4">
        <v>240.04</v>
      </c>
      <c r="H23" s="4">
        <v>0.23</v>
      </c>
      <c r="I23" s="4">
        <v>14.77</v>
      </c>
      <c r="J23" s="4">
        <v>0.02</v>
      </c>
      <c r="K23" s="4">
        <v>1.92</v>
      </c>
      <c r="L23" s="4">
        <v>69.06</v>
      </c>
      <c r="M23" s="4">
        <v>158.05000000000001</v>
      </c>
      <c r="N23" s="4">
        <v>74.13</v>
      </c>
      <c r="O23" s="4">
        <v>4.18</v>
      </c>
      <c r="P23" s="20"/>
    </row>
    <row r="24" spans="1:16" x14ac:dyDescent="0.25">
      <c r="A24" s="7">
        <v>841</v>
      </c>
      <c r="B24" s="3" t="s">
        <v>59</v>
      </c>
      <c r="C24" s="22" t="s">
        <v>130</v>
      </c>
      <c r="D24" s="21" t="s">
        <v>131</v>
      </c>
      <c r="E24" s="4">
        <v>10.91</v>
      </c>
      <c r="F24" s="4">
        <v>20.51</v>
      </c>
      <c r="G24" s="4">
        <v>234.88</v>
      </c>
      <c r="H24" s="4">
        <v>0.09</v>
      </c>
      <c r="I24" s="4">
        <v>2</v>
      </c>
      <c r="J24" s="4">
        <v>0.02</v>
      </c>
      <c r="K24" s="4"/>
      <c r="L24" s="4">
        <v>26.2</v>
      </c>
      <c r="M24" s="4">
        <v>165.25</v>
      </c>
      <c r="N24" s="4">
        <v>244.97</v>
      </c>
      <c r="O24" s="4">
        <v>3.59</v>
      </c>
    </row>
    <row r="25" spans="1:16" x14ac:dyDescent="0.25">
      <c r="A25" s="7" t="s">
        <v>60</v>
      </c>
      <c r="B25" s="3" t="s">
        <v>61</v>
      </c>
      <c r="C25" s="14">
        <v>200</v>
      </c>
      <c r="D25" s="4">
        <v>6.47</v>
      </c>
      <c r="E25" s="4">
        <v>5.48</v>
      </c>
      <c r="F25" s="4">
        <v>51.62</v>
      </c>
      <c r="G25" s="4">
        <v>294.55</v>
      </c>
      <c r="H25" s="4">
        <v>0.05</v>
      </c>
      <c r="I25" s="4">
        <v>10</v>
      </c>
      <c r="J25" s="4">
        <v>0.03</v>
      </c>
      <c r="K25" s="4">
        <v>0.08</v>
      </c>
      <c r="L25" s="4">
        <v>86.7</v>
      </c>
      <c r="M25" s="4">
        <v>291.5</v>
      </c>
      <c r="N25" s="4">
        <v>65.25</v>
      </c>
      <c r="O25" s="4">
        <v>2.31</v>
      </c>
    </row>
    <row r="26" spans="1:16" ht="30" x14ac:dyDescent="0.25">
      <c r="A26" s="7" t="s">
        <v>62</v>
      </c>
      <c r="B26" s="3" t="s">
        <v>63</v>
      </c>
      <c r="C26" s="14">
        <v>200</v>
      </c>
      <c r="D26" s="4">
        <v>0.01</v>
      </c>
      <c r="E26" s="4"/>
      <c r="F26" s="4">
        <v>16.8</v>
      </c>
      <c r="G26" s="4">
        <v>77.099999999999994</v>
      </c>
      <c r="H26" s="4"/>
      <c r="I26" s="4">
        <v>6.86</v>
      </c>
      <c r="J26" s="4"/>
      <c r="K26" s="4">
        <v>0.01</v>
      </c>
      <c r="L26" s="4">
        <v>8.4600000000000009</v>
      </c>
      <c r="M26" s="4">
        <v>5.8</v>
      </c>
      <c r="N26" s="4">
        <v>4.8499999999999996</v>
      </c>
      <c r="O26" s="4">
        <v>1.2</v>
      </c>
    </row>
    <row r="27" spans="1:16" x14ac:dyDescent="0.25">
      <c r="A27" s="7"/>
      <c r="B27" s="16" t="s">
        <v>64</v>
      </c>
      <c r="C27" s="14">
        <v>150</v>
      </c>
      <c r="D27" s="4">
        <v>11.4</v>
      </c>
      <c r="E27" s="4">
        <v>1.35</v>
      </c>
      <c r="F27" s="4">
        <v>74.55</v>
      </c>
      <c r="G27" s="4">
        <v>347.4</v>
      </c>
      <c r="H27" s="4">
        <v>0.24</v>
      </c>
      <c r="I27" s="4"/>
      <c r="J27" s="4"/>
      <c r="K27" s="4"/>
      <c r="L27" s="4">
        <v>39</v>
      </c>
      <c r="M27" s="4">
        <v>12.45</v>
      </c>
      <c r="N27" s="4">
        <v>16.5</v>
      </c>
      <c r="O27" s="4">
        <v>2.4</v>
      </c>
    </row>
    <row r="28" spans="1:16" x14ac:dyDescent="0.25">
      <c r="A28" s="7"/>
      <c r="B28" s="12" t="s">
        <v>38</v>
      </c>
      <c r="C28" s="14"/>
      <c r="D28" s="4">
        <f>SUM(D20:D27)</f>
        <v>27.520000000000003</v>
      </c>
      <c r="E28" s="4">
        <f t="shared" ref="E28:O28" si="2">SUM(E20:E27)</f>
        <v>32.9</v>
      </c>
      <c r="F28" s="4">
        <f t="shared" si="2"/>
        <v>216.28000000000003</v>
      </c>
      <c r="G28" s="4">
        <f t="shared" si="2"/>
        <v>1540.46</v>
      </c>
      <c r="H28" s="4">
        <f t="shared" si="2"/>
        <v>0.76</v>
      </c>
      <c r="I28" s="4">
        <f t="shared" si="2"/>
        <v>56.44</v>
      </c>
      <c r="J28" s="4">
        <f t="shared" si="2"/>
        <v>7.0000000000000007E-2</v>
      </c>
      <c r="K28" s="4">
        <f t="shared" si="2"/>
        <v>4.3099999999999996</v>
      </c>
      <c r="L28" s="4">
        <f t="shared" si="2"/>
        <v>254.36</v>
      </c>
      <c r="M28" s="4">
        <f t="shared" si="2"/>
        <v>718.23</v>
      </c>
      <c r="N28" s="4">
        <f t="shared" si="2"/>
        <v>458.34000000000003</v>
      </c>
      <c r="O28" s="4">
        <f t="shared" si="2"/>
        <v>15.219999999999999</v>
      </c>
    </row>
    <row r="29" spans="1:16" x14ac:dyDescent="0.25">
      <c r="A29" s="7"/>
      <c r="B29" s="3" t="s">
        <v>40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45" x14ac:dyDescent="0.25">
      <c r="A30" s="7" t="s">
        <v>65</v>
      </c>
      <c r="B30" s="3" t="s">
        <v>66</v>
      </c>
      <c r="C30" s="14" t="s">
        <v>132</v>
      </c>
      <c r="D30" s="4">
        <v>17.86</v>
      </c>
      <c r="E30" s="4">
        <v>21.55</v>
      </c>
      <c r="F30" s="4">
        <v>71.900000000000006</v>
      </c>
      <c r="G30" s="4">
        <v>419.59</v>
      </c>
      <c r="H30" s="4">
        <v>0.08</v>
      </c>
      <c r="I30" s="4">
        <v>1.72</v>
      </c>
      <c r="J30" s="4">
        <v>0.1</v>
      </c>
      <c r="K30" s="4">
        <v>0.05</v>
      </c>
      <c r="L30" s="4">
        <v>341.69</v>
      </c>
      <c r="M30" s="4">
        <v>90.54</v>
      </c>
      <c r="N30" s="4">
        <v>524.28</v>
      </c>
      <c r="O30" s="4">
        <v>2.16</v>
      </c>
    </row>
    <row r="31" spans="1:16" x14ac:dyDescent="0.25">
      <c r="A31" s="7" t="s">
        <v>67</v>
      </c>
      <c r="B31" s="3" t="s">
        <v>68</v>
      </c>
      <c r="C31" s="14">
        <v>200</v>
      </c>
      <c r="D31" s="4"/>
      <c r="E31" s="4"/>
      <c r="F31" s="4">
        <v>14.97</v>
      </c>
      <c r="G31" s="4">
        <v>56.1</v>
      </c>
      <c r="H31" s="4"/>
      <c r="I31" s="4"/>
      <c r="J31" s="4"/>
      <c r="K31" s="4"/>
      <c r="L31" s="4">
        <v>0.3</v>
      </c>
      <c r="M31" s="4"/>
      <c r="N31" s="4"/>
      <c r="O31" s="4">
        <v>0.04</v>
      </c>
    </row>
    <row r="32" spans="1:16" x14ac:dyDescent="0.25">
      <c r="A32" s="7"/>
      <c r="B32" s="16" t="s">
        <v>38</v>
      </c>
      <c r="C32" s="14"/>
      <c r="D32" s="4">
        <f>SUM(D29:D31)</f>
        <v>17.86</v>
      </c>
      <c r="E32" s="4">
        <f t="shared" ref="E32:O32" si="3">SUM(E29:E31)</f>
        <v>21.55</v>
      </c>
      <c r="F32" s="4">
        <f t="shared" si="3"/>
        <v>86.87</v>
      </c>
      <c r="G32" s="4">
        <f t="shared" si="3"/>
        <v>475.69</v>
      </c>
      <c r="H32" s="4">
        <f t="shared" si="3"/>
        <v>0.08</v>
      </c>
      <c r="I32" s="4">
        <f t="shared" si="3"/>
        <v>1.72</v>
      </c>
      <c r="J32" s="4">
        <f t="shared" si="3"/>
        <v>0.1</v>
      </c>
      <c r="K32" s="4">
        <f t="shared" si="3"/>
        <v>0.05</v>
      </c>
      <c r="L32" s="4">
        <f t="shared" si="3"/>
        <v>341.99</v>
      </c>
      <c r="M32" s="4">
        <f t="shared" si="3"/>
        <v>90.54</v>
      </c>
      <c r="N32" s="4">
        <f t="shared" si="3"/>
        <v>524.28</v>
      </c>
      <c r="O32" s="4">
        <f t="shared" si="3"/>
        <v>2.2000000000000002</v>
      </c>
    </row>
    <row r="33" spans="1:15" x14ac:dyDescent="0.25">
      <c r="A33" s="7"/>
      <c r="B33" t="s">
        <v>41</v>
      </c>
      <c r="C33" s="1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7" t="s">
        <v>69</v>
      </c>
      <c r="B34" s="3" t="s">
        <v>70</v>
      </c>
      <c r="C34" s="14">
        <v>100</v>
      </c>
      <c r="D34" s="4">
        <v>1.95</v>
      </c>
      <c r="E34" s="4">
        <v>5.49</v>
      </c>
      <c r="F34" s="4">
        <v>20.48</v>
      </c>
      <c r="G34" s="4">
        <v>86.9</v>
      </c>
      <c r="H34" s="4">
        <v>0.09</v>
      </c>
      <c r="I34" s="4">
        <v>7.5</v>
      </c>
      <c r="J34" s="4"/>
      <c r="K34" s="4">
        <v>13.5</v>
      </c>
      <c r="L34" s="4">
        <v>76.7</v>
      </c>
      <c r="M34" s="4">
        <v>82.5</v>
      </c>
      <c r="N34" s="4">
        <v>57</v>
      </c>
      <c r="O34" s="4">
        <v>1.83</v>
      </c>
    </row>
    <row r="35" spans="1:15" x14ac:dyDescent="0.25">
      <c r="A35" s="7" t="s">
        <v>71</v>
      </c>
      <c r="B35" s="3" t="s">
        <v>72</v>
      </c>
      <c r="C35" s="14">
        <v>110</v>
      </c>
      <c r="D35" s="4">
        <v>9.0500000000000007</v>
      </c>
      <c r="E35" s="4">
        <v>10.31</v>
      </c>
      <c r="F35" s="4">
        <v>2.79</v>
      </c>
      <c r="G35" s="4">
        <v>139.72</v>
      </c>
      <c r="H35" s="4">
        <v>0.06</v>
      </c>
      <c r="I35" s="4">
        <v>5</v>
      </c>
      <c r="J35" s="4">
        <v>0.24</v>
      </c>
      <c r="K35" s="4">
        <v>0.02</v>
      </c>
      <c r="L35" s="4">
        <v>35.07</v>
      </c>
      <c r="M35" s="4">
        <v>156.56</v>
      </c>
      <c r="N35" s="4">
        <v>394.75</v>
      </c>
      <c r="O35" s="4">
        <v>1.68</v>
      </c>
    </row>
    <row r="36" spans="1:15" x14ac:dyDescent="0.25">
      <c r="A36" s="7" t="s">
        <v>73</v>
      </c>
      <c r="B36" s="3" t="s">
        <v>74</v>
      </c>
      <c r="C36" s="14">
        <v>150</v>
      </c>
      <c r="D36" s="4">
        <v>0.53</v>
      </c>
      <c r="E36" s="4">
        <v>4.03</v>
      </c>
      <c r="F36" s="4">
        <v>20.94</v>
      </c>
      <c r="G36" s="4">
        <v>171.45</v>
      </c>
      <c r="H36" s="4">
        <v>7.0000000000000007E-2</v>
      </c>
      <c r="I36" s="4"/>
      <c r="J36" s="4">
        <v>0.02</v>
      </c>
      <c r="K36" s="4">
        <v>0.02</v>
      </c>
      <c r="L36" s="4">
        <v>9.3000000000000007</v>
      </c>
      <c r="M36" s="4">
        <v>40.1</v>
      </c>
      <c r="N36" s="4">
        <v>7.95</v>
      </c>
      <c r="O36" s="4">
        <v>1.92</v>
      </c>
    </row>
    <row r="37" spans="1:15" ht="30" x14ac:dyDescent="0.25">
      <c r="A37" s="7">
        <v>27</v>
      </c>
      <c r="B37" s="3" t="s">
        <v>75</v>
      </c>
      <c r="C37" s="14" t="s">
        <v>133</v>
      </c>
      <c r="D37" s="4">
        <v>9.65</v>
      </c>
      <c r="E37" s="4">
        <v>9.1</v>
      </c>
      <c r="F37" s="4">
        <v>62.22</v>
      </c>
      <c r="G37" s="4">
        <v>355.21</v>
      </c>
      <c r="H37" s="4">
        <v>0.02</v>
      </c>
      <c r="I37" s="4"/>
      <c r="J37" s="4">
        <v>0.04</v>
      </c>
      <c r="K37" s="4">
        <v>6.64</v>
      </c>
      <c r="L37" s="4">
        <v>5.89</v>
      </c>
      <c r="M37" s="4">
        <v>105.9</v>
      </c>
      <c r="N37" s="4">
        <v>45.4</v>
      </c>
      <c r="O37" s="4">
        <v>4.22</v>
      </c>
    </row>
    <row r="38" spans="1:15" x14ac:dyDescent="0.25">
      <c r="A38" s="7" t="s">
        <v>76</v>
      </c>
      <c r="B38" s="3" t="s">
        <v>77</v>
      </c>
      <c r="C38" s="14">
        <v>200</v>
      </c>
      <c r="D38" s="4">
        <v>5.6</v>
      </c>
      <c r="E38" s="4">
        <v>6.4</v>
      </c>
      <c r="F38" s="4">
        <v>19.38</v>
      </c>
      <c r="G38" s="4">
        <v>153.4</v>
      </c>
      <c r="H38" s="4"/>
      <c r="I38" s="4">
        <v>2</v>
      </c>
      <c r="J38" s="4">
        <v>0.04</v>
      </c>
      <c r="K38" s="4">
        <v>0.02</v>
      </c>
      <c r="L38" s="4">
        <v>88</v>
      </c>
      <c r="M38" s="4">
        <v>182.02</v>
      </c>
      <c r="N38" s="4">
        <v>2.8</v>
      </c>
      <c r="O38" s="4">
        <v>0.2</v>
      </c>
    </row>
    <row r="39" spans="1:15" x14ac:dyDescent="0.25">
      <c r="A39" s="7"/>
      <c r="B39" s="3"/>
      <c r="C39" s="1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7"/>
      <c r="B40" s="16" t="s">
        <v>38</v>
      </c>
      <c r="C40" s="14"/>
      <c r="D40" s="4">
        <f>SUM(D33:D39)</f>
        <v>26.78</v>
      </c>
      <c r="E40" s="4">
        <f t="shared" ref="E40:O40" si="4">SUM(E33:E39)</f>
        <v>35.33</v>
      </c>
      <c r="F40" s="4">
        <f t="shared" si="4"/>
        <v>125.81</v>
      </c>
      <c r="G40" s="4">
        <f t="shared" si="4"/>
        <v>906.68</v>
      </c>
      <c r="H40" s="4">
        <f t="shared" si="4"/>
        <v>0.24</v>
      </c>
      <c r="I40" s="4">
        <f t="shared" si="4"/>
        <v>14.5</v>
      </c>
      <c r="J40" s="4">
        <f t="shared" si="4"/>
        <v>0.33999999999999997</v>
      </c>
      <c r="K40" s="4">
        <f t="shared" si="4"/>
        <v>20.2</v>
      </c>
      <c r="L40" s="4">
        <f t="shared" si="4"/>
        <v>214.96</v>
      </c>
      <c r="M40" s="4">
        <f t="shared" si="4"/>
        <v>567.08000000000004</v>
      </c>
      <c r="N40" s="4">
        <f t="shared" si="4"/>
        <v>507.9</v>
      </c>
      <c r="O40" s="4">
        <f t="shared" si="4"/>
        <v>9.8499999999999979</v>
      </c>
    </row>
    <row r="41" spans="1:15" x14ac:dyDescent="0.25">
      <c r="A41" s="7"/>
      <c r="B41" s="3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7"/>
      <c r="B42" s="3" t="s">
        <v>38</v>
      </c>
      <c r="C42" s="14"/>
      <c r="D42" s="4">
        <f>D14+D19+D28+D32+D40</f>
        <v>122.3</v>
      </c>
      <c r="E42" s="4">
        <f t="shared" ref="E42:O42" si="5">E14+E19+E28+E32+E40</f>
        <v>124.27</v>
      </c>
      <c r="F42" s="4">
        <f t="shared" si="5"/>
        <v>560.51</v>
      </c>
      <c r="G42" s="4">
        <f t="shared" si="5"/>
        <v>3934.91</v>
      </c>
      <c r="H42" s="4">
        <f t="shared" si="5"/>
        <v>1.5</v>
      </c>
      <c r="I42" s="4">
        <f t="shared" si="5"/>
        <v>113.97999999999999</v>
      </c>
      <c r="J42" s="4">
        <f t="shared" si="5"/>
        <v>0.65</v>
      </c>
      <c r="K42" s="4">
        <f t="shared" si="5"/>
        <v>24.71</v>
      </c>
      <c r="L42" s="4">
        <f t="shared" si="5"/>
        <v>1183.1299999999999</v>
      </c>
      <c r="M42" s="4">
        <f t="shared" si="5"/>
        <v>1847.37</v>
      </c>
      <c r="N42" s="4">
        <f t="shared" si="5"/>
        <v>1588.23</v>
      </c>
      <c r="O42" s="4">
        <f t="shared" si="5"/>
        <v>39.119999999999997</v>
      </c>
    </row>
    <row r="43" spans="1:15" x14ac:dyDescent="0.25">
      <c r="A43" s="7"/>
      <c r="B43" s="3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B44" s="15"/>
    </row>
  </sheetData>
  <mergeCells count="8">
    <mergeCell ref="A1:C1"/>
    <mergeCell ref="D5:F5"/>
    <mergeCell ref="G5:G6"/>
    <mergeCell ref="H5:K5"/>
    <mergeCell ref="L5:O5"/>
    <mergeCell ref="C5:C6"/>
    <mergeCell ref="B5:B6"/>
    <mergeCell ref="A5:A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opLeftCell="A19" workbookViewId="0">
      <selection activeCell="P42" sqref="P42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31" t="s">
        <v>30</v>
      </c>
      <c r="B1" s="31"/>
      <c r="C1" s="31"/>
    </row>
    <row r="2" spans="1:15" x14ac:dyDescent="0.25">
      <c r="A2" t="s">
        <v>35</v>
      </c>
    </row>
    <row r="3" spans="1:15" x14ac:dyDescent="0.25">
      <c r="A3" t="s">
        <v>42</v>
      </c>
    </row>
    <row r="4" spans="1:15" x14ac:dyDescent="0.25">
      <c r="A4" t="s">
        <v>36</v>
      </c>
    </row>
    <row r="5" spans="1:15" x14ac:dyDescent="0.25">
      <c r="A5" s="32" t="s">
        <v>2</v>
      </c>
      <c r="B5" s="32" t="s">
        <v>3</v>
      </c>
      <c r="C5" s="32" t="s">
        <v>28</v>
      </c>
      <c r="D5" s="32" t="s">
        <v>4</v>
      </c>
      <c r="E5" s="32"/>
      <c r="F5" s="32"/>
      <c r="G5" s="32" t="s">
        <v>25</v>
      </c>
      <c r="H5" s="32" t="s">
        <v>26</v>
      </c>
      <c r="I5" s="32"/>
      <c r="J5" s="32"/>
      <c r="K5" s="32"/>
      <c r="L5" s="32" t="s">
        <v>27</v>
      </c>
      <c r="M5" s="32"/>
      <c r="N5" s="32"/>
      <c r="O5" s="32"/>
    </row>
    <row r="6" spans="1:15" ht="45" customHeight="1" x14ac:dyDescent="0.25">
      <c r="A6" s="32"/>
      <c r="B6" s="32"/>
      <c r="C6" s="32"/>
      <c r="D6" s="11" t="s">
        <v>5</v>
      </c>
      <c r="E6" s="11" t="s">
        <v>6</v>
      </c>
      <c r="F6" s="11" t="s">
        <v>7</v>
      </c>
      <c r="G6" s="32"/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22</v>
      </c>
      <c r="O6" s="1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96</v>
      </c>
      <c r="B9" s="3" t="s">
        <v>97</v>
      </c>
      <c r="C9" s="3">
        <v>250</v>
      </c>
      <c r="D9" s="3">
        <v>9.27</v>
      </c>
      <c r="E9" s="3">
        <v>10.87</v>
      </c>
      <c r="F9" s="3">
        <v>36.229999999999997</v>
      </c>
      <c r="G9" s="3">
        <v>226.65</v>
      </c>
      <c r="H9" s="3">
        <v>0.24</v>
      </c>
      <c r="I9" s="3">
        <v>2</v>
      </c>
      <c r="J9" s="3">
        <v>0.06</v>
      </c>
      <c r="K9" s="3">
        <v>0.05</v>
      </c>
      <c r="L9" s="3">
        <v>129.5</v>
      </c>
      <c r="M9" s="3">
        <v>252</v>
      </c>
      <c r="N9" s="3">
        <v>26.05</v>
      </c>
      <c r="O9" s="3">
        <v>3.34</v>
      </c>
    </row>
    <row r="10" spans="1:15" x14ac:dyDescent="0.25">
      <c r="A10" s="4" t="s">
        <v>71</v>
      </c>
      <c r="B10" s="4" t="s">
        <v>72</v>
      </c>
      <c r="C10" s="4">
        <v>110</v>
      </c>
      <c r="D10" s="4">
        <v>9.0500000000000007</v>
      </c>
      <c r="E10" s="4">
        <v>10.31</v>
      </c>
      <c r="F10" s="4">
        <v>2.79</v>
      </c>
      <c r="G10" s="4">
        <v>139.72</v>
      </c>
      <c r="H10" s="4">
        <v>0.06</v>
      </c>
      <c r="I10" s="4">
        <v>0.5</v>
      </c>
      <c r="J10" s="4">
        <v>0.77</v>
      </c>
      <c r="K10" s="4">
        <v>20.5</v>
      </c>
      <c r="L10" s="4">
        <v>35.07</v>
      </c>
      <c r="M10" s="4">
        <v>156.56</v>
      </c>
      <c r="N10" s="4">
        <v>40.049999999999997</v>
      </c>
      <c r="O10" s="4">
        <v>2.04</v>
      </c>
    </row>
    <row r="11" spans="1:15" ht="30" x14ac:dyDescent="0.25">
      <c r="A11" s="4">
        <v>27</v>
      </c>
      <c r="B11" s="24" t="s">
        <v>75</v>
      </c>
      <c r="C11" s="18" t="s">
        <v>288</v>
      </c>
      <c r="D11" s="4">
        <v>7.79</v>
      </c>
      <c r="E11" s="4">
        <v>7.89</v>
      </c>
      <c r="F11" s="4">
        <v>36.36</v>
      </c>
      <c r="G11" s="4">
        <v>172.67</v>
      </c>
      <c r="H11" s="4">
        <v>0.14000000000000001</v>
      </c>
      <c r="I11" s="4"/>
      <c r="J11" s="4"/>
      <c r="K11" s="4"/>
      <c r="L11" s="4">
        <v>26</v>
      </c>
      <c r="M11" s="4">
        <v>83.52</v>
      </c>
      <c r="N11" s="4">
        <v>3.49</v>
      </c>
      <c r="O11" s="4">
        <v>1.6</v>
      </c>
    </row>
    <row r="12" spans="1:15" x14ac:dyDescent="0.25">
      <c r="A12" s="4" t="s">
        <v>48</v>
      </c>
      <c r="B12" s="4" t="s">
        <v>49</v>
      </c>
      <c r="C12" s="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5" x14ac:dyDescent="0.25">
      <c r="A13" s="4"/>
      <c r="B13" s="4" t="s">
        <v>64</v>
      </c>
      <c r="C13" s="4">
        <v>20</v>
      </c>
      <c r="D13" s="4">
        <v>0.94</v>
      </c>
      <c r="E13" s="4">
        <v>0.14000000000000001</v>
      </c>
      <c r="F13" s="4">
        <v>9.9600000000000009</v>
      </c>
      <c r="G13" s="4">
        <v>42.8</v>
      </c>
      <c r="H13" s="4"/>
      <c r="I13" s="4"/>
      <c r="J13" s="4"/>
      <c r="K13" s="4"/>
      <c r="L13" s="4">
        <v>4.2</v>
      </c>
      <c r="M13" s="4">
        <v>17.399999999999999</v>
      </c>
      <c r="N13" s="4">
        <v>3.8</v>
      </c>
      <c r="O13" s="4">
        <v>0.4</v>
      </c>
    </row>
    <row r="14" spans="1:15" x14ac:dyDescent="0.25">
      <c r="A14" s="4"/>
      <c r="B14" s="18" t="s">
        <v>38</v>
      </c>
      <c r="C14" s="4"/>
      <c r="D14" s="4">
        <f>SUM(D8:D13)</f>
        <v>28.87</v>
      </c>
      <c r="E14" s="4">
        <f t="shared" ref="E14:O14" si="0">SUM(E8:E13)</f>
        <v>30.650000000000002</v>
      </c>
      <c r="F14" s="4">
        <f t="shared" si="0"/>
        <v>87.139999999999986</v>
      </c>
      <c r="G14" s="4">
        <f t="shared" si="0"/>
        <v>675.63999999999987</v>
      </c>
      <c r="H14" s="4">
        <f t="shared" si="0"/>
        <v>0.44</v>
      </c>
      <c r="I14" s="4">
        <f t="shared" si="0"/>
        <v>3.15</v>
      </c>
      <c r="J14" s="4">
        <f t="shared" si="0"/>
        <v>0.83000000000000007</v>
      </c>
      <c r="K14" s="4">
        <f t="shared" si="0"/>
        <v>20.55</v>
      </c>
      <c r="L14" s="4">
        <f t="shared" si="0"/>
        <v>273.67</v>
      </c>
      <c r="M14" s="4">
        <f t="shared" si="0"/>
        <v>568.9799999999999</v>
      </c>
      <c r="N14" s="4">
        <f t="shared" si="0"/>
        <v>82.489999999999981</v>
      </c>
      <c r="O14" s="4">
        <f t="shared" si="0"/>
        <v>7.4600000000000009</v>
      </c>
    </row>
    <row r="15" spans="1:15" x14ac:dyDescent="0.25">
      <c r="A15" s="4"/>
      <c r="B15" s="4" t="s">
        <v>39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/>
      <c r="B16" s="4" t="s">
        <v>51</v>
      </c>
      <c r="C16" s="4">
        <v>200</v>
      </c>
      <c r="D16" s="4">
        <v>1</v>
      </c>
      <c r="E16" s="4"/>
      <c r="F16" s="4">
        <v>12.14</v>
      </c>
      <c r="G16" s="4">
        <v>94</v>
      </c>
      <c r="H16" s="4">
        <v>0.02</v>
      </c>
      <c r="I16" s="4">
        <v>4</v>
      </c>
      <c r="J16" s="4"/>
      <c r="K16" s="4">
        <v>0.08</v>
      </c>
      <c r="L16" s="4">
        <v>16</v>
      </c>
      <c r="M16" s="4">
        <v>18</v>
      </c>
      <c r="N16" s="4">
        <v>10</v>
      </c>
      <c r="O16" s="4">
        <v>0.4</v>
      </c>
    </row>
    <row r="17" spans="1:15" x14ac:dyDescent="0.25">
      <c r="A17" s="4"/>
      <c r="B17" s="4" t="s">
        <v>50</v>
      </c>
      <c r="C17" s="4">
        <v>243</v>
      </c>
      <c r="D17" s="4">
        <v>0.8</v>
      </c>
      <c r="E17" s="4"/>
      <c r="F17" s="4">
        <v>18.89</v>
      </c>
      <c r="G17" s="4">
        <v>83.4</v>
      </c>
      <c r="H17" s="4">
        <v>0.02</v>
      </c>
      <c r="I17" s="4">
        <v>37.049999999999997</v>
      </c>
      <c r="J17" s="4"/>
      <c r="K17" s="4"/>
      <c r="L17" s="4">
        <v>4.5599999999999996</v>
      </c>
      <c r="M17" s="4">
        <v>35.31</v>
      </c>
      <c r="N17" s="4">
        <v>25.65</v>
      </c>
      <c r="O17" s="4">
        <v>56.27</v>
      </c>
    </row>
    <row r="18" spans="1:15" x14ac:dyDescent="0.25">
      <c r="A18" s="4"/>
      <c r="B18" s="4" t="s">
        <v>81</v>
      </c>
      <c r="C18" s="4">
        <v>30</v>
      </c>
      <c r="D18" s="4">
        <v>3</v>
      </c>
      <c r="E18" s="4">
        <v>12.86</v>
      </c>
      <c r="F18" s="4">
        <v>11</v>
      </c>
      <c r="G18" s="4">
        <v>164.7</v>
      </c>
      <c r="H18" s="4"/>
      <c r="I18" s="4"/>
      <c r="J18" s="4"/>
      <c r="K18" s="4"/>
      <c r="L18" s="4">
        <v>0.9</v>
      </c>
      <c r="M18" s="4">
        <v>17.100000000000001</v>
      </c>
      <c r="N18" s="4">
        <v>2.1</v>
      </c>
      <c r="O18" s="4">
        <v>0.3</v>
      </c>
    </row>
    <row r="19" spans="1:15" x14ac:dyDescent="0.25">
      <c r="A19" s="4"/>
      <c r="B19" s="18" t="s">
        <v>38</v>
      </c>
      <c r="C19" s="4"/>
      <c r="D19" s="4">
        <f>SUM(D15:D18)</f>
        <v>4.8</v>
      </c>
      <c r="E19" s="4">
        <f t="shared" ref="E19:O19" si="1">SUM(E15:E18)</f>
        <v>12.86</v>
      </c>
      <c r="F19" s="4">
        <f t="shared" si="1"/>
        <v>42.03</v>
      </c>
      <c r="G19" s="4">
        <f t="shared" si="1"/>
        <v>342.1</v>
      </c>
      <c r="H19" s="4">
        <f t="shared" si="1"/>
        <v>0.04</v>
      </c>
      <c r="I19" s="4">
        <f t="shared" si="1"/>
        <v>41.05</v>
      </c>
      <c r="J19" s="4">
        <f t="shared" si="1"/>
        <v>0</v>
      </c>
      <c r="K19" s="4">
        <f t="shared" si="1"/>
        <v>0.08</v>
      </c>
      <c r="L19" s="4">
        <f t="shared" si="1"/>
        <v>21.459999999999997</v>
      </c>
      <c r="M19" s="4">
        <f t="shared" si="1"/>
        <v>70.41</v>
      </c>
      <c r="N19" s="4">
        <f t="shared" si="1"/>
        <v>37.75</v>
      </c>
      <c r="O19" s="4">
        <f t="shared" si="1"/>
        <v>56.97</v>
      </c>
    </row>
    <row r="20" spans="1:15" x14ac:dyDescent="0.25">
      <c r="A20" s="4"/>
      <c r="B20" s="4" t="s">
        <v>53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/>
      <c r="B21" s="4" t="s">
        <v>98</v>
      </c>
      <c r="C21" s="4">
        <v>150</v>
      </c>
      <c r="D21" s="4">
        <v>5.58</v>
      </c>
      <c r="E21" s="4">
        <v>6.95</v>
      </c>
      <c r="F21" s="4">
        <v>4.6399999999999997</v>
      </c>
      <c r="G21" s="4">
        <v>107.89</v>
      </c>
      <c r="H21" s="4"/>
      <c r="I21" s="4">
        <v>3</v>
      </c>
      <c r="J21" s="4"/>
      <c r="K21" s="4"/>
      <c r="L21" s="4">
        <v>43.87</v>
      </c>
      <c r="M21" s="4">
        <v>45.05</v>
      </c>
      <c r="N21" s="4">
        <v>4.2</v>
      </c>
      <c r="O21" s="4">
        <v>1.89</v>
      </c>
    </row>
    <row r="22" spans="1:15" ht="30" x14ac:dyDescent="0.25">
      <c r="A22" s="4" t="s">
        <v>292</v>
      </c>
      <c r="B22" s="3" t="s">
        <v>99</v>
      </c>
      <c r="C22" s="18" t="s">
        <v>129</v>
      </c>
      <c r="D22" s="4">
        <v>5.46</v>
      </c>
      <c r="E22" s="4">
        <v>6</v>
      </c>
      <c r="F22" s="4">
        <v>77.040000000000006</v>
      </c>
      <c r="G22" s="4">
        <v>240.11</v>
      </c>
      <c r="H22" s="4">
        <v>0.2</v>
      </c>
      <c r="I22" s="4">
        <v>37.43</v>
      </c>
      <c r="J22" s="4">
        <v>0.01</v>
      </c>
      <c r="K22" s="4">
        <v>1.92</v>
      </c>
      <c r="L22" s="4">
        <v>89.67</v>
      </c>
      <c r="M22" s="4">
        <v>160.36000000000001</v>
      </c>
      <c r="N22" s="4">
        <v>419.43</v>
      </c>
      <c r="O22" s="4">
        <v>3.53</v>
      </c>
    </row>
    <row r="23" spans="1:15" x14ac:dyDescent="0.25">
      <c r="A23" s="4"/>
      <c r="B23" s="4" t="s">
        <v>100</v>
      </c>
      <c r="C23" s="18" t="s">
        <v>135</v>
      </c>
      <c r="D23" s="4">
        <v>11.6</v>
      </c>
      <c r="E23" s="4">
        <v>9.7100000000000009</v>
      </c>
      <c r="F23" s="4">
        <v>4.26</v>
      </c>
      <c r="G23" s="4">
        <v>155.21</v>
      </c>
      <c r="H23" s="4">
        <v>0.08</v>
      </c>
      <c r="I23" s="4">
        <v>4.3</v>
      </c>
      <c r="J23" s="4">
        <v>0.02</v>
      </c>
      <c r="K23" s="4">
        <v>1.95</v>
      </c>
      <c r="L23" s="4">
        <v>28.2</v>
      </c>
      <c r="M23" s="4">
        <v>186.9</v>
      </c>
      <c r="N23" s="4">
        <v>59.5</v>
      </c>
      <c r="O23" s="4">
        <v>3.42</v>
      </c>
    </row>
    <row r="24" spans="1:15" x14ac:dyDescent="0.25">
      <c r="A24" s="4" t="s">
        <v>60</v>
      </c>
      <c r="B24" s="4" t="s">
        <v>61</v>
      </c>
      <c r="C24" s="4">
        <v>200</v>
      </c>
      <c r="D24" s="4">
        <v>6.47</v>
      </c>
      <c r="E24" s="4">
        <v>5.48</v>
      </c>
      <c r="F24" s="4">
        <v>51.62</v>
      </c>
      <c r="G24" s="4">
        <v>294.55</v>
      </c>
      <c r="H24" s="4">
        <v>0.05</v>
      </c>
      <c r="I24" s="4">
        <v>10</v>
      </c>
      <c r="J24" s="4">
        <v>0.03</v>
      </c>
      <c r="K24" s="4">
        <v>0.08</v>
      </c>
      <c r="L24" s="4">
        <v>86.7</v>
      </c>
      <c r="M24" s="4">
        <v>291.5</v>
      </c>
      <c r="N24" s="4">
        <v>65.25</v>
      </c>
      <c r="O24" s="4">
        <v>2.31</v>
      </c>
    </row>
    <row r="25" spans="1:15" ht="30" x14ac:dyDescent="0.25">
      <c r="A25" s="4" t="s">
        <v>90</v>
      </c>
      <c r="B25" s="3" t="s">
        <v>101</v>
      </c>
      <c r="C25" s="4">
        <v>200</v>
      </c>
      <c r="D25" s="4"/>
      <c r="E25" s="4"/>
      <c r="F25" s="4">
        <v>19.77</v>
      </c>
      <c r="G25" s="4">
        <v>74.5</v>
      </c>
      <c r="H25" s="4"/>
      <c r="I25" s="4">
        <v>0.36</v>
      </c>
      <c r="J25" s="4"/>
      <c r="K25" s="4"/>
      <c r="L25" s="4">
        <v>2.2999999999999998</v>
      </c>
      <c r="M25" s="4">
        <v>12</v>
      </c>
      <c r="N25" s="4"/>
      <c r="O25" s="4">
        <v>0.08</v>
      </c>
    </row>
    <row r="26" spans="1:15" x14ac:dyDescent="0.25">
      <c r="A26" s="4"/>
      <c r="B26" s="4" t="s">
        <v>64</v>
      </c>
      <c r="C26" s="4">
        <v>100</v>
      </c>
      <c r="D26" s="4">
        <v>4.07</v>
      </c>
      <c r="E26" s="4">
        <v>0.7</v>
      </c>
      <c r="F26" s="4">
        <v>49.8</v>
      </c>
      <c r="G26" s="4">
        <v>214</v>
      </c>
      <c r="H26" s="4">
        <v>0.08</v>
      </c>
      <c r="I26" s="4"/>
      <c r="J26" s="4"/>
      <c r="K26" s="4"/>
      <c r="L26" s="4">
        <v>21</v>
      </c>
      <c r="M26" s="4">
        <v>87</v>
      </c>
      <c r="N26" s="4">
        <v>19</v>
      </c>
      <c r="O26" s="4">
        <v>2</v>
      </c>
    </row>
    <row r="27" spans="1:15" x14ac:dyDescent="0.25">
      <c r="A27" s="4"/>
      <c r="B27" s="4" t="s">
        <v>102</v>
      </c>
      <c r="C27" s="4">
        <v>50</v>
      </c>
      <c r="D27" s="4">
        <v>3.8</v>
      </c>
      <c r="E27" s="4">
        <v>0.45</v>
      </c>
      <c r="F27" s="4">
        <v>24.85</v>
      </c>
      <c r="G27" s="4">
        <v>115.8</v>
      </c>
      <c r="H27" s="4">
        <v>0.08</v>
      </c>
      <c r="I27" s="4"/>
      <c r="J27" s="4"/>
      <c r="K27" s="4"/>
      <c r="L27" s="4">
        <v>13</v>
      </c>
      <c r="M27" s="4">
        <v>41.5</v>
      </c>
      <c r="N27" s="4">
        <v>5.5</v>
      </c>
      <c r="O27" s="4">
        <v>0.8</v>
      </c>
    </row>
    <row r="28" spans="1:15" x14ac:dyDescent="0.25">
      <c r="A28" s="4"/>
      <c r="B28" s="18" t="s">
        <v>38</v>
      </c>
      <c r="C28" s="4"/>
      <c r="D28" s="4">
        <f>SUM(D20:D27)</f>
        <v>36.979999999999997</v>
      </c>
      <c r="E28" s="4">
        <f t="shared" ref="E28:O28" si="2">SUM(E20:E27)</f>
        <v>29.29</v>
      </c>
      <c r="F28" s="4">
        <f t="shared" si="2"/>
        <v>231.98</v>
      </c>
      <c r="G28" s="4">
        <f t="shared" si="2"/>
        <v>1202.06</v>
      </c>
      <c r="H28" s="4">
        <f t="shared" si="2"/>
        <v>0.49000000000000005</v>
      </c>
      <c r="I28" s="4">
        <f t="shared" si="2"/>
        <v>55.089999999999996</v>
      </c>
      <c r="J28" s="4">
        <f t="shared" si="2"/>
        <v>0.06</v>
      </c>
      <c r="K28" s="4">
        <f t="shared" si="2"/>
        <v>3.95</v>
      </c>
      <c r="L28" s="4">
        <f t="shared" si="2"/>
        <v>284.74</v>
      </c>
      <c r="M28" s="4">
        <f t="shared" si="2"/>
        <v>824.31000000000006</v>
      </c>
      <c r="N28" s="4">
        <f t="shared" si="2"/>
        <v>572.88</v>
      </c>
      <c r="O28" s="4">
        <f t="shared" si="2"/>
        <v>14.030000000000001</v>
      </c>
    </row>
    <row r="29" spans="1:15" x14ac:dyDescent="0.25">
      <c r="A29" s="4"/>
      <c r="B29" s="4" t="s">
        <v>40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4" t="s">
        <v>103</v>
      </c>
      <c r="B30" s="4" t="s">
        <v>104</v>
      </c>
      <c r="C30" s="18" t="s">
        <v>293</v>
      </c>
      <c r="D30" s="4">
        <v>32.08</v>
      </c>
      <c r="E30" s="4">
        <v>25.17</v>
      </c>
      <c r="F30" s="4">
        <v>41.34</v>
      </c>
      <c r="G30" s="4">
        <v>484.17</v>
      </c>
      <c r="H30" s="4">
        <v>7.0000000000000007E-2</v>
      </c>
      <c r="I30" s="4">
        <v>1.31</v>
      </c>
      <c r="J30" s="4">
        <v>0.09</v>
      </c>
      <c r="K30" s="4"/>
      <c r="L30" s="4">
        <v>397.4</v>
      </c>
      <c r="M30" s="4">
        <v>71.45</v>
      </c>
      <c r="N30" s="4">
        <v>443.02</v>
      </c>
      <c r="O30" s="4">
        <v>6.86</v>
      </c>
    </row>
    <row r="31" spans="1:15" x14ac:dyDescent="0.25">
      <c r="A31" s="4">
        <v>1227</v>
      </c>
      <c r="B31" s="4" t="s">
        <v>93</v>
      </c>
      <c r="C31" s="4">
        <v>200</v>
      </c>
      <c r="D31" s="4">
        <v>6</v>
      </c>
      <c r="E31" s="4">
        <v>12</v>
      </c>
      <c r="F31" s="4">
        <v>20.18</v>
      </c>
      <c r="G31" s="4">
        <v>191.88</v>
      </c>
      <c r="H31" s="4">
        <v>0.04</v>
      </c>
      <c r="I31" s="4">
        <v>0.6</v>
      </c>
      <c r="J31" s="4">
        <v>0.08</v>
      </c>
      <c r="K31" s="4">
        <v>0.04</v>
      </c>
      <c r="L31" s="4">
        <v>248.24</v>
      </c>
      <c r="M31" s="4">
        <v>184</v>
      </c>
      <c r="N31" s="4">
        <v>28</v>
      </c>
      <c r="O31" s="4">
        <v>0.23</v>
      </c>
    </row>
    <row r="32" spans="1:15" x14ac:dyDescent="0.25">
      <c r="A32" s="4"/>
      <c r="B32" s="18" t="s">
        <v>38</v>
      </c>
      <c r="C32" s="4"/>
      <c r="D32" s="4">
        <f>SUM(D29:D31)</f>
        <v>38.08</v>
      </c>
      <c r="E32" s="4">
        <f t="shared" ref="E32:O32" si="3">SUM(E29:E31)</f>
        <v>37.17</v>
      </c>
      <c r="F32" s="4">
        <f t="shared" si="3"/>
        <v>61.52</v>
      </c>
      <c r="G32" s="4">
        <f t="shared" si="3"/>
        <v>676.05</v>
      </c>
      <c r="H32" s="4">
        <f t="shared" si="3"/>
        <v>0.11000000000000001</v>
      </c>
      <c r="I32" s="4">
        <f t="shared" si="3"/>
        <v>1.9100000000000001</v>
      </c>
      <c r="J32" s="4">
        <f t="shared" si="3"/>
        <v>0.16999999999999998</v>
      </c>
      <c r="K32" s="4">
        <f t="shared" si="3"/>
        <v>0.04</v>
      </c>
      <c r="L32" s="4">
        <f t="shared" si="3"/>
        <v>645.64</v>
      </c>
      <c r="M32" s="4">
        <f t="shared" si="3"/>
        <v>255.45</v>
      </c>
      <c r="N32" s="4">
        <f t="shared" si="3"/>
        <v>471.02</v>
      </c>
      <c r="O32" s="4">
        <f t="shared" si="3"/>
        <v>7.0900000000000007</v>
      </c>
    </row>
    <row r="33" spans="1:15" x14ac:dyDescent="0.25">
      <c r="A33" s="4"/>
      <c r="B33" s="4" t="s">
        <v>41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 t="s">
        <v>105</v>
      </c>
      <c r="B34" s="4" t="s">
        <v>106</v>
      </c>
      <c r="C34" s="4">
        <v>100</v>
      </c>
      <c r="D34" s="4">
        <v>2.9</v>
      </c>
      <c r="E34" s="4">
        <v>4.99</v>
      </c>
      <c r="F34" s="4">
        <v>2.64</v>
      </c>
      <c r="G34" s="4">
        <v>74.45</v>
      </c>
      <c r="H34" s="4"/>
      <c r="I34" s="4">
        <v>1.1499999999999999</v>
      </c>
      <c r="J34" s="4"/>
      <c r="K34" s="4"/>
      <c r="L34" s="4">
        <v>25.4</v>
      </c>
      <c r="M34" s="4">
        <v>198.7</v>
      </c>
      <c r="N34" s="4">
        <v>2.1</v>
      </c>
      <c r="O34" s="4">
        <v>1.24</v>
      </c>
    </row>
    <row r="35" spans="1:15" x14ac:dyDescent="0.25">
      <c r="A35" s="4" t="s">
        <v>107</v>
      </c>
      <c r="B35" s="4" t="s">
        <v>108</v>
      </c>
      <c r="C35" s="18" t="s">
        <v>281</v>
      </c>
      <c r="D35" s="4">
        <v>2.6</v>
      </c>
      <c r="E35" s="4">
        <v>24.26</v>
      </c>
      <c r="F35" s="4">
        <v>29.21</v>
      </c>
      <c r="G35" s="4">
        <v>475.45</v>
      </c>
      <c r="H35" s="4">
        <v>0.12</v>
      </c>
      <c r="I35" s="4">
        <v>4.3</v>
      </c>
      <c r="J35" s="4">
        <v>0.06</v>
      </c>
      <c r="K35" s="4">
        <v>1.91</v>
      </c>
      <c r="L35" s="4">
        <v>97.7</v>
      </c>
      <c r="M35" s="4">
        <v>297</v>
      </c>
      <c r="N35" s="4">
        <v>130.65</v>
      </c>
      <c r="O35" s="4">
        <v>1.32</v>
      </c>
    </row>
    <row r="36" spans="1:15" ht="30" x14ac:dyDescent="0.25">
      <c r="A36" s="4">
        <v>27</v>
      </c>
      <c r="B36" s="3" t="s">
        <v>75</v>
      </c>
      <c r="C36" s="4" t="s">
        <v>294</v>
      </c>
      <c r="D36" s="4">
        <v>7.75</v>
      </c>
      <c r="E36" s="4">
        <v>8.7799999999999994</v>
      </c>
      <c r="F36" s="4">
        <v>49.81</v>
      </c>
      <c r="G36" s="4">
        <v>304.31</v>
      </c>
      <c r="H36" s="4">
        <v>0.16</v>
      </c>
      <c r="I36" s="4"/>
      <c r="J36" s="4">
        <v>0.04</v>
      </c>
      <c r="K36" s="4">
        <v>0.4</v>
      </c>
      <c r="L36" s="4">
        <v>28.64</v>
      </c>
      <c r="M36" s="4">
        <v>85.2</v>
      </c>
      <c r="N36" s="4">
        <v>12.65</v>
      </c>
      <c r="O36" s="4">
        <v>3.82</v>
      </c>
    </row>
    <row r="37" spans="1: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4" t="s">
        <v>76</v>
      </c>
      <c r="B38" s="4" t="s">
        <v>77</v>
      </c>
      <c r="C38" s="4">
        <v>200</v>
      </c>
      <c r="D38" s="4">
        <v>5.6</v>
      </c>
      <c r="E38" s="4">
        <v>6.4</v>
      </c>
      <c r="F38" s="4">
        <v>19.38</v>
      </c>
      <c r="G38" s="4">
        <v>49</v>
      </c>
      <c r="H38" s="4">
        <v>0.06</v>
      </c>
      <c r="I38" s="4">
        <v>2</v>
      </c>
      <c r="J38" s="4">
        <v>0.04</v>
      </c>
      <c r="K38" s="4">
        <v>0.02</v>
      </c>
      <c r="L38" s="4">
        <v>242.2</v>
      </c>
      <c r="M38" s="4">
        <v>128.03</v>
      </c>
      <c r="N38" s="4">
        <v>28</v>
      </c>
      <c r="O38" s="4">
        <v>0.2</v>
      </c>
    </row>
    <row r="39" spans="1:15" x14ac:dyDescent="0.25">
      <c r="A39" s="4"/>
      <c r="B39" s="4" t="s">
        <v>64</v>
      </c>
      <c r="C39" s="4">
        <v>30</v>
      </c>
      <c r="D39" s="4">
        <v>1.41</v>
      </c>
      <c r="E39" s="4">
        <v>0.21</v>
      </c>
      <c r="F39" s="4">
        <v>14.94</v>
      </c>
      <c r="G39" s="4">
        <v>64.2</v>
      </c>
      <c r="H39" s="4"/>
      <c r="I39" s="4"/>
      <c r="J39" s="4"/>
      <c r="K39" s="4"/>
      <c r="L39" s="4">
        <v>6.3</v>
      </c>
      <c r="M39" s="4">
        <v>26.1</v>
      </c>
      <c r="N39" s="4">
        <v>5.7</v>
      </c>
      <c r="O39" s="4">
        <v>0.6</v>
      </c>
    </row>
    <row r="40" spans="1:15" x14ac:dyDescent="0.25">
      <c r="A40" s="4"/>
      <c r="B40" s="18" t="s">
        <v>38</v>
      </c>
      <c r="C40" s="4"/>
      <c r="D40" s="4">
        <f>SUM(D33:D39)</f>
        <v>20.260000000000002</v>
      </c>
      <c r="E40" s="4">
        <f t="shared" ref="E40:O40" si="4">SUM(E33:E39)</f>
        <v>44.64</v>
      </c>
      <c r="F40" s="4">
        <f t="shared" si="4"/>
        <v>115.97999999999999</v>
      </c>
      <c r="G40" s="4">
        <f t="shared" si="4"/>
        <v>967.41000000000008</v>
      </c>
      <c r="H40" s="4">
        <f t="shared" si="4"/>
        <v>0.34</v>
      </c>
      <c r="I40" s="4">
        <f t="shared" si="4"/>
        <v>7.4499999999999993</v>
      </c>
      <c r="J40" s="4">
        <f t="shared" si="4"/>
        <v>0.14000000000000001</v>
      </c>
      <c r="K40" s="4">
        <f t="shared" si="4"/>
        <v>2.33</v>
      </c>
      <c r="L40" s="4">
        <f t="shared" si="4"/>
        <v>400.24</v>
      </c>
      <c r="M40" s="4">
        <f t="shared" si="4"/>
        <v>735.03</v>
      </c>
      <c r="N40" s="4">
        <f t="shared" si="4"/>
        <v>179.1</v>
      </c>
      <c r="O40" s="4">
        <f t="shared" si="4"/>
        <v>7.18</v>
      </c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/>
      <c r="B42" s="18" t="s">
        <v>38</v>
      </c>
      <c r="C42" s="4"/>
      <c r="D42" s="4">
        <f>D14+D19+D28+D32+D40</f>
        <v>128.99</v>
      </c>
      <c r="E42" s="4">
        <f t="shared" ref="E42:O42" si="5">E14+E19+E28+E32+E40</f>
        <v>154.61000000000001</v>
      </c>
      <c r="F42" s="4">
        <f t="shared" si="5"/>
        <v>538.65</v>
      </c>
      <c r="G42" s="4">
        <f t="shared" si="5"/>
        <v>3863.2599999999993</v>
      </c>
      <c r="H42" s="4">
        <f t="shared" si="5"/>
        <v>1.4200000000000002</v>
      </c>
      <c r="I42" s="4">
        <f t="shared" si="5"/>
        <v>108.64999999999999</v>
      </c>
      <c r="J42" s="4">
        <f t="shared" si="5"/>
        <v>1.2000000000000002</v>
      </c>
      <c r="K42" s="4">
        <f t="shared" si="5"/>
        <v>26.949999999999996</v>
      </c>
      <c r="L42" s="4">
        <f t="shared" si="5"/>
        <v>1625.75</v>
      </c>
      <c r="M42" s="4">
        <f t="shared" si="5"/>
        <v>2454.1799999999998</v>
      </c>
      <c r="N42" s="4">
        <f t="shared" si="5"/>
        <v>1343.2399999999998</v>
      </c>
      <c r="O42" s="4">
        <f t="shared" si="5"/>
        <v>92.730000000000018</v>
      </c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4"/>
      <c r="B84" s="4" t="s">
        <v>15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5">
      <c r="A85" s="5"/>
      <c r="B85" s="7" t="s">
        <v>16</v>
      </c>
      <c r="C85" s="4"/>
      <c r="D85" s="4" t="s">
        <v>17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5"/>
      <c r="B86" s="7" t="s">
        <v>18</v>
      </c>
      <c r="C86" s="4"/>
      <c r="D86" s="4" t="s">
        <v>19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5"/>
      <c r="B87" s="7" t="s">
        <v>20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5">
      <c r="A88" s="5"/>
      <c r="B88" s="7" t="s">
        <v>21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5">
      <c r="A89" s="5"/>
      <c r="B89" s="7" t="s">
        <v>12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5">
      <c r="A90" s="5"/>
      <c r="B90" s="7" t="s">
        <v>22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5">
      <c r="A91" s="5"/>
      <c r="B91" s="7" t="s">
        <v>14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5">
      <c r="A92" s="5"/>
      <c r="B92" s="7" t="s">
        <v>23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5">
      <c r="A93" s="5"/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opLeftCell="A7" workbookViewId="0">
      <selection activeCell="P41" sqref="P41"/>
    </sheetView>
  </sheetViews>
  <sheetFormatPr defaultRowHeight="15" x14ac:dyDescent="0.25"/>
  <cols>
    <col min="1" max="1" width="8.5703125" customWidth="1"/>
    <col min="2" max="2" width="30.7109375" customWidth="1"/>
    <col min="3" max="3" width="9.4257812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31" t="s">
        <v>29</v>
      </c>
      <c r="B1" s="31"/>
      <c r="C1" s="31"/>
    </row>
    <row r="2" spans="1:15" x14ac:dyDescent="0.25">
      <c r="A2" t="s">
        <v>35</v>
      </c>
    </row>
    <row r="3" spans="1:15" x14ac:dyDescent="0.25">
      <c r="A3" t="s">
        <v>42</v>
      </c>
    </row>
    <row r="4" spans="1:15" x14ac:dyDescent="0.25">
      <c r="A4" t="s">
        <v>36</v>
      </c>
    </row>
    <row r="5" spans="1:15" x14ac:dyDescent="0.25">
      <c r="A5" s="32" t="s">
        <v>2</v>
      </c>
      <c r="B5" s="32" t="s">
        <v>3</v>
      </c>
      <c r="C5" s="32" t="s">
        <v>28</v>
      </c>
      <c r="D5" s="32" t="s">
        <v>4</v>
      </c>
      <c r="E5" s="32"/>
      <c r="F5" s="32"/>
      <c r="G5" s="32" t="s">
        <v>25</v>
      </c>
      <c r="H5" s="32" t="s">
        <v>26</v>
      </c>
      <c r="I5" s="32"/>
      <c r="J5" s="32"/>
      <c r="K5" s="32"/>
      <c r="L5" s="32" t="s">
        <v>27</v>
      </c>
      <c r="M5" s="32"/>
      <c r="N5" s="32"/>
      <c r="O5" s="32"/>
    </row>
    <row r="6" spans="1:15" ht="45.75" customHeight="1" x14ac:dyDescent="0.25">
      <c r="A6" s="32"/>
      <c r="B6" s="32"/>
      <c r="C6" s="32"/>
      <c r="D6" s="11" t="s">
        <v>5</v>
      </c>
      <c r="E6" s="11" t="s">
        <v>6</v>
      </c>
      <c r="F6" s="11" t="s">
        <v>7</v>
      </c>
      <c r="G6" s="32"/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22</v>
      </c>
      <c r="O6" s="1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234</v>
      </c>
      <c r="B9" s="3" t="s">
        <v>79</v>
      </c>
      <c r="C9" s="3">
        <v>250</v>
      </c>
      <c r="D9" s="3">
        <v>8.2899999999999991</v>
      </c>
      <c r="E9" s="3">
        <v>11.27</v>
      </c>
      <c r="F9" s="3">
        <v>29.37</v>
      </c>
      <c r="G9" s="3">
        <v>153.05000000000001</v>
      </c>
      <c r="H9" s="3">
        <v>0.15</v>
      </c>
      <c r="I9" s="3">
        <v>4</v>
      </c>
      <c r="J9" s="3">
        <v>0.06</v>
      </c>
      <c r="K9" s="3">
        <v>0.04</v>
      </c>
      <c r="L9" s="3">
        <v>236</v>
      </c>
      <c r="M9" s="3">
        <v>255.6</v>
      </c>
      <c r="N9" s="3">
        <v>27.15</v>
      </c>
      <c r="O9" s="3">
        <v>2.8</v>
      </c>
    </row>
    <row r="10" spans="1:15" x14ac:dyDescent="0.25">
      <c r="A10" s="4">
        <v>715</v>
      </c>
      <c r="B10" s="4" t="s">
        <v>46</v>
      </c>
      <c r="C10" s="4">
        <v>57</v>
      </c>
      <c r="D10" s="4">
        <v>17.38</v>
      </c>
      <c r="E10" s="4">
        <v>15.18</v>
      </c>
      <c r="F10" s="4"/>
      <c r="G10" s="4">
        <v>106.02</v>
      </c>
      <c r="H10" s="4"/>
      <c r="I10" s="4"/>
      <c r="J10" s="4"/>
      <c r="K10" s="4"/>
      <c r="L10" s="4">
        <v>217.4</v>
      </c>
      <c r="M10" s="4">
        <v>96.6</v>
      </c>
      <c r="N10" s="4">
        <v>12</v>
      </c>
      <c r="O10" s="4">
        <v>2.89</v>
      </c>
    </row>
    <row r="11" spans="1:15" ht="30" x14ac:dyDescent="0.25">
      <c r="A11" s="4">
        <v>27</v>
      </c>
      <c r="B11" s="3" t="s">
        <v>75</v>
      </c>
      <c r="C11" s="18" t="s">
        <v>128</v>
      </c>
      <c r="D11" s="4">
        <v>8.57</v>
      </c>
      <c r="E11" s="4">
        <v>11.88</v>
      </c>
      <c r="F11" s="4">
        <v>54.8</v>
      </c>
      <c r="G11" s="4">
        <v>347.75</v>
      </c>
      <c r="H11" s="4">
        <v>0.17</v>
      </c>
      <c r="I11" s="4"/>
      <c r="J11" s="4">
        <v>0.06</v>
      </c>
      <c r="K11" s="4">
        <v>0.06</v>
      </c>
      <c r="L11" s="4">
        <v>6.46</v>
      </c>
      <c r="M11" s="4">
        <v>24.3</v>
      </c>
      <c r="N11" s="4">
        <v>6.1</v>
      </c>
      <c r="O11" s="4">
        <v>1.79</v>
      </c>
    </row>
    <row r="12" spans="1:15" x14ac:dyDescent="0.25">
      <c r="A12" s="4" t="s">
        <v>210</v>
      </c>
      <c r="B12" s="4" t="s">
        <v>49</v>
      </c>
      <c r="C12" s="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5" x14ac:dyDescent="0.25">
      <c r="A13" s="4"/>
      <c r="B13" s="18" t="s">
        <v>38</v>
      </c>
      <c r="C13" s="4"/>
      <c r="D13" s="4">
        <f>SUM(D8:D12)</f>
        <v>36.059999999999995</v>
      </c>
      <c r="E13" s="4">
        <f t="shared" ref="E13:O13" si="0">SUM(E8:E12)</f>
        <v>39.769999999999996</v>
      </c>
      <c r="F13" s="4">
        <f t="shared" si="0"/>
        <v>85.97</v>
      </c>
      <c r="G13" s="4">
        <f t="shared" si="0"/>
        <v>700.61999999999989</v>
      </c>
      <c r="H13" s="4">
        <f t="shared" si="0"/>
        <v>0.32</v>
      </c>
      <c r="I13" s="4">
        <f t="shared" si="0"/>
        <v>4.6500000000000004</v>
      </c>
      <c r="J13" s="4">
        <f t="shared" si="0"/>
        <v>0.12</v>
      </c>
      <c r="K13" s="4">
        <f t="shared" si="0"/>
        <v>0.1</v>
      </c>
      <c r="L13" s="4">
        <f t="shared" si="0"/>
        <v>538.76</v>
      </c>
      <c r="M13" s="4">
        <f t="shared" si="0"/>
        <v>436</v>
      </c>
      <c r="N13" s="4">
        <f t="shared" si="0"/>
        <v>54.35</v>
      </c>
      <c r="O13" s="4">
        <f t="shared" si="0"/>
        <v>7.56</v>
      </c>
    </row>
    <row r="14" spans="1: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/>
      <c r="B15" s="4" t="s">
        <v>51</v>
      </c>
      <c r="C15" s="4">
        <v>200</v>
      </c>
      <c r="D15" s="4">
        <v>1</v>
      </c>
      <c r="E15" s="4"/>
      <c r="F15" s="4">
        <v>12.14</v>
      </c>
      <c r="G15" s="4">
        <v>94</v>
      </c>
      <c r="H15" s="4"/>
      <c r="I15" s="4"/>
      <c r="J15" s="4"/>
      <c r="K15" s="4"/>
      <c r="L15" s="4">
        <v>16</v>
      </c>
      <c r="M15" s="4">
        <v>18</v>
      </c>
      <c r="N15" s="4">
        <v>10</v>
      </c>
      <c r="O15" s="4">
        <v>0.4</v>
      </c>
    </row>
    <row r="16" spans="1:15" x14ac:dyDescent="0.25">
      <c r="A16" s="4"/>
      <c r="B16" s="4" t="s">
        <v>50</v>
      </c>
      <c r="C16" s="4">
        <v>240</v>
      </c>
      <c r="D16" s="4">
        <v>0.12</v>
      </c>
      <c r="E16" s="4"/>
      <c r="F16" s="4">
        <v>8.18</v>
      </c>
      <c r="G16" s="4">
        <v>99.2</v>
      </c>
      <c r="H16" s="4"/>
      <c r="I16" s="4"/>
      <c r="J16" s="4"/>
      <c r="K16" s="4"/>
      <c r="L16" s="4">
        <v>37</v>
      </c>
      <c r="M16" s="4">
        <v>26</v>
      </c>
      <c r="N16" s="4">
        <v>21.3</v>
      </c>
      <c r="O16" s="4">
        <v>5.73</v>
      </c>
    </row>
    <row r="17" spans="1:15" x14ac:dyDescent="0.25">
      <c r="A17" s="4"/>
      <c r="B17" s="4" t="s">
        <v>81</v>
      </c>
      <c r="C17" s="4">
        <v>30</v>
      </c>
      <c r="D17" s="4">
        <v>13</v>
      </c>
      <c r="E17" s="4">
        <v>22.86</v>
      </c>
      <c r="F17" s="4">
        <v>11</v>
      </c>
      <c r="G17" s="4">
        <v>164.7</v>
      </c>
      <c r="H17" s="4"/>
      <c r="I17" s="4"/>
      <c r="J17" s="4"/>
      <c r="K17" s="4"/>
      <c r="L17" s="4">
        <v>0.9</v>
      </c>
      <c r="M17" s="4">
        <v>174</v>
      </c>
      <c r="N17" s="4">
        <v>2.1</v>
      </c>
      <c r="O17" s="4">
        <v>0.3</v>
      </c>
    </row>
    <row r="18" spans="1:15" x14ac:dyDescent="0.25">
      <c r="A18" s="4"/>
      <c r="B18" s="18" t="s">
        <v>38</v>
      </c>
      <c r="C18" s="4"/>
      <c r="D18" s="4">
        <f>SUM(D14:D17)</f>
        <v>14.120000000000001</v>
      </c>
      <c r="E18" s="4">
        <f t="shared" ref="E18:O18" si="1">SUM(E14:E17)</f>
        <v>22.86</v>
      </c>
      <c r="F18" s="4">
        <f t="shared" si="1"/>
        <v>31.32</v>
      </c>
      <c r="G18" s="4">
        <f t="shared" si="1"/>
        <v>357.9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53.9</v>
      </c>
      <c r="M18" s="4">
        <f t="shared" si="1"/>
        <v>218</v>
      </c>
      <c r="N18" s="4">
        <f t="shared" si="1"/>
        <v>33.4</v>
      </c>
      <c r="O18" s="4">
        <f t="shared" si="1"/>
        <v>6.4300000000000006</v>
      </c>
    </row>
    <row r="19" spans="1:15" x14ac:dyDescent="0.25">
      <c r="A19" s="4"/>
      <c r="B19" s="4" t="s">
        <v>53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4"/>
      <c r="B20" s="4" t="s">
        <v>235</v>
      </c>
      <c r="C20" s="4">
        <v>112</v>
      </c>
      <c r="D20" s="4">
        <v>4.6900000000000004</v>
      </c>
      <c r="E20" s="4">
        <v>0.28999999999999998</v>
      </c>
      <c r="F20" s="4">
        <v>10.77</v>
      </c>
      <c r="G20" s="4">
        <v>61.5</v>
      </c>
      <c r="H20" s="4">
        <v>0.15</v>
      </c>
      <c r="I20" s="4">
        <v>1.5</v>
      </c>
      <c r="J20" s="4"/>
      <c r="K20" s="4">
        <v>0.44</v>
      </c>
      <c r="L20" s="4">
        <v>24.31</v>
      </c>
      <c r="M20" s="4"/>
      <c r="N20" s="4">
        <v>31.5</v>
      </c>
      <c r="O20" s="4">
        <v>1.03</v>
      </c>
    </row>
    <row r="21" spans="1:15" x14ac:dyDescent="0.25">
      <c r="A21" s="4">
        <v>58</v>
      </c>
      <c r="B21" s="4" t="s">
        <v>236</v>
      </c>
      <c r="C21" s="4">
        <v>100</v>
      </c>
      <c r="D21" s="4">
        <v>0.69</v>
      </c>
      <c r="E21" s="4">
        <v>8.98</v>
      </c>
      <c r="F21" s="4">
        <v>4.2</v>
      </c>
      <c r="G21" s="4">
        <v>181.43</v>
      </c>
      <c r="H21" s="4">
        <v>0.02</v>
      </c>
      <c r="I21" s="4">
        <v>22.31</v>
      </c>
      <c r="J21" s="4"/>
      <c r="K21" s="4">
        <v>1.96</v>
      </c>
      <c r="L21" s="4">
        <v>22.99</v>
      </c>
      <c r="M21" s="4">
        <v>20.38</v>
      </c>
      <c r="N21" s="4">
        <v>26.97</v>
      </c>
      <c r="O21" s="4">
        <v>0.69</v>
      </c>
    </row>
    <row r="22" spans="1:15" x14ac:dyDescent="0.25">
      <c r="A22" s="4" t="s">
        <v>84</v>
      </c>
      <c r="B22" s="4" t="s">
        <v>237</v>
      </c>
      <c r="C22" s="23" t="s">
        <v>129</v>
      </c>
      <c r="D22" s="4">
        <v>6.55</v>
      </c>
      <c r="E22" s="4">
        <v>6.1</v>
      </c>
      <c r="F22" s="4">
        <v>36</v>
      </c>
      <c r="G22" s="4">
        <v>241.42</v>
      </c>
      <c r="H22" s="4">
        <v>0.21</v>
      </c>
      <c r="I22" s="4">
        <v>7.33</v>
      </c>
      <c r="J22" s="4">
        <v>0.02</v>
      </c>
      <c r="K22" s="4">
        <v>1.94</v>
      </c>
      <c r="L22" s="4">
        <v>56.86</v>
      </c>
      <c r="M22" s="4">
        <v>161</v>
      </c>
      <c r="N22" s="4">
        <v>46.93</v>
      </c>
      <c r="O22" s="4">
        <v>3.69</v>
      </c>
    </row>
    <row r="23" spans="1:15" x14ac:dyDescent="0.25">
      <c r="A23" s="4" t="s">
        <v>238</v>
      </c>
      <c r="B23" s="25" t="s">
        <v>239</v>
      </c>
      <c r="C23" s="23" t="s">
        <v>130</v>
      </c>
      <c r="D23" s="4">
        <v>14.29</v>
      </c>
      <c r="E23" s="4">
        <v>10.91</v>
      </c>
      <c r="F23" s="4">
        <v>20.51</v>
      </c>
      <c r="G23" s="4">
        <v>234.88</v>
      </c>
      <c r="H23" s="4">
        <v>0.09</v>
      </c>
      <c r="I23" s="4">
        <v>2</v>
      </c>
      <c r="J23" s="4">
        <v>0.02</v>
      </c>
      <c r="K23" s="4"/>
      <c r="L23" s="4">
        <v>26.2</v>
      </c>
      <c r="M23" s="4">
        <v>165.25</v>
      </c>
      <c r="N23" s="4">
        <v>244.97</v>
      </c>
      <c r="O23" s="4">
        <v>3.59</v>
      </c>
    </row>
    <row r="24" spans="1:15" x14ac:dyDescent="0.25">
      <c r="A24" s="4" t="s">
        <v>219</v>
      </c>
      <c r="B24" s="4" t="s">
        <v>89</v>
      </c>
      <c r="C24" s="4">
        <v>150</v>
      </c>
      <c r="D24" s="4">
        <v>0.53</v>
      </c>
      <c r="E24" s="4">
        <v>4.03</v>
      </c>
      <c r="F24" s="4">
        <v>20.94</v>
      </c>
      <c r="G24" s="4">
        <v>167.78</v>
      </c>
      <c r="H24" s="4">
        <v>7.0000000000000007E-2</v>
      </c>
      <c r="I24" s="4"/>
      <c r="J24" s="4">
        <v>0.02</v>
      </c>
      <c r="K24" s="4">
        <v>0.02</v>
      </c>
      <c r="L24" s="4">
        <v>9.3000000000000007</v>
      </c>
      <c r="M24" s="4">
        <v>40.15</v>
      </c>
      <c r="N24" s="4">
        <v>7.95</v>
      </c>
      <c r="O24" s="4">
        <v>1.55</v>
      </c>
    </row>
    <row r="25" spans="1:15" ht="30" x14ac:dyDescent="0.25">
      <c r="A25" s="4" t="s">
        <v>90</v>
      </c>
      <c r="B25" s="24" t="s">
        <v>101</v>
      </c>
      <c r="C25" s="4">
        <v>200</v>
      </c>
      <c r="D25" s="4"/>
      <c r="E25" s="4"/>
      <c r="F25" s="4">
        <v>19.77</v>
      </c>
      <c r="G25" s="4">
        <v>74.5</v>
      </c>
      <c r="H25" s="4"/>
      <c r="I25" s="4">
        <v>0.36</v>
      </c>
      <c r="J25" s="4"/>
      <c r="K25" s="4"/>
      <c r="L25" s="4">
        <v>2.2999999999999998</v>
      </c>
      <c r="M25" s="4">
        <v>12</v>
      </c>
      <c r="N25" s="4"/>
      <c r="O25" s="4">
        <v>0.08</v>
      </c>
    </row>
    <row r="26" spans="1:15" x14ac:dyDescent="0.25">
      <c r="A26" s="4"/>
      <c r="B26" s="4" t="s">
        <v>64</v>
      </c>
      <c r="C26" s="4">
        <v>150</v>
      </c>
      <c r="D26" s="4">
        <v>11.4</v>
      </c>
      <c r="E26" s="4">
        <v>1.35</v>
      </c>
      <c r="F26" s="4">
        <v>74.55</v>
      </c>
      <c r="G26" s="4">
        <v>347.4</v>
      </c>
      <c r="H26" s="4">
        <v>0.24</v>
      </c>
      <c r="I26" s="4"/>
      <c r="J26" s="4"/>
      <c r="K26" s="4"/>
      <c r="L26" s="4">
        <v>39</v>
      </c>
      <c r="M26" s="4">
        <v>12.45</v>
      </c>
      <c r="N26" s="4">
        <v>16.5</v>
      </c>
      <c r="O26" s="4">
        <v>2.4</v>
      </c>
    </row>
    <row r="27" spans="1:15" x14ac:dyDescent="0.25">
      <c r="A27" s="4"/>
      <c r="B27" s="4" t="s">
        <v>231</v>
      </c>
      <c r="C27" s="4">
        <v>50</v>
      </c>
      <c r="D27" s="4">
        <v>3.8</v>
      </c>
      <c r="E27" s="4">
        <v>0.45</v>
      </c>
      <c r="F27" s="4">
        <v>24.85</v>
      </c>
      <c r="G27" s="4">
        <v>115.8</v>
      </c>
      <c r="H27" s="4">
        <v>0.08</v>
      </c>
      <c r="I27" s="4"/>
      <c r="J27" s="4"/>
      <c r="K27" s="4"/>
      <c r="L27" s="4">
        <v>13</v>
      </c>
      <c r="M27" s="4">
        <v>41.5</v>
      </c>
      <c r="N27" s="4">
        <v>5.5</v>
      </c>
      <c r="O27" s="4">
        <v>0.8</v>
      </c>
    </row>
    <row r="28" spans="1:15" x14ac:dyDescent="0.25">
      <c r="A28" s="4"/>
      <c r="B28" s="18" t="s">
        <v>240</v>
      </c>
      <c r="C28" s="4"/>
      <c r="D28" s="4">
        <f>SUM(D19:D27)</f>
        <v>41.949999999999996</v>
      </c>
      <c r="E28" s="4">
        <f t="shared" ref="E28:O28" si="2">SUM(E19:E27)</f>
        <v>32.110000000000007</v>
      </c>
      <c r="F28" s="4">
        <f t="shared" si="2"/>
        <v>211.59</v>
      </c>
      <c r="G28" s="4">
        <f t="shared" si="2"/>
        <v>1424.7099999999998</v>
      </c>
      <c r="H28" s="4">
        <f t="shared" si="2"/>
        <v>0.86</v>
      </c>
      <c r="I28" s="4">
        <f t="shared" si="2"/>
        <v>33.5</v>
      </c>
      <c r="J28" s="4">
        <f t="shared" si="2"/>
        <v>0.06</v>
      </c>
      <c r="K28" s="4">
        <f t="shared" si="2"/>
        <v>4.3599999999999994</v>
      </c>
      <c r="L28" s="4">
        <f t="shared" si="2"/>
        <v>193.96</v>
      </c>
      <c r="M28" s="4">
        <f t="shared" si="2"/>
        <v>452.72999999999996</v>
      </c>
      <c r="N28" s="4">
        <f t="shared" si="2"/>
        <v>380.32</v>
      </c>
      <c r="O28" s="4">
        <f t="shared" si="2"/>
        <v>13.830000000000002</v>
      </c>
    </row>
    <row r="29" spans="1:15" x14ac:dyDescent="0.25">
      <c r="A29" s="4"/>
      <c r="B29" s="4" t="s">
        <v>40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4" t="s">
        <v>241</v>
      </c>
      <c r="B30" s="4" t="s">
        <v>155</v>
      </c>
      <c r="C30" s="4">
        <v>50</v>
      </c>
      <c r="D30" s="4">
        <v>4.9000000000000004</v>
      </c>
      <c r="E30" s="4">
        <v>8.31</v>
      </c>
      <c r="F30" s="4">
        <v>13.78</v>
      </c>
      <c r="G30" s="4">
        <v>210.89</v>
      </c>
      <c r="H30" s="4"/>
      <c r="I30" s="4">
        <v>0.15</v>
      </c>
      <c r="J30" s="4">
        <v>0.04</v>
      </c>
      <c r="K30" s="4">
        <v>0.02</v>
      </c>
      <c r="L30" s="4">
        <v>29.79</v>
      </c>
      <c r="M30" s="4">
        <v>28.84</v>
      </c>
      <c r="N30" s="4">
        <v>245.97</v>
      </c>
      <c r="O30" s="4">
        <v>1.24</v>
      </c>
    </row>
    <row r="31" spans="1:15" x14ac:dyDescent="0.25">
      <c r="A31" s="4" t="s">
        <v>76</v>
      </c>
      <c r="B31" s="4" t="s">
        <v>77</v>
      </c>
      <c r="C31" s="4">
        <v>200</v>
      </c>
      <c r="D31" s="4">
        <v>5.6</v>
      </c>
      <c r="E31" s="4">
        <v>6.4</v>
      </c>
      <c r="F31" s="4">
        <v>19.38</v>
      </c>
      <c r="G31" s="4">
        <v>49</v>
      </c>
      <c r="H31" s="4">
        <v>0.06</v>
      </c>
      <c r="I31" s="4">
        <v>2</v>
      </c>
      <c r="J31" s="4">
        <v>0.04</v>
      </c>
      <c r="K31" s="4">
        <v>0.02</v>
      </c>
      <c r="L31" s="4">
        <v>242.2</v>
      </c>
      <c r="M31" s="4">
        <v>122.03</v>
      </c>
      <c r="N31" s="4">
        <v>28</v>
      </c>
      <c r="O31" s="4">
        <v>0.2</v>
      </c>
    </row>
    <row r="32" spans="1:15" x14ac:dyDescent="0.25">
      <c r="A32" s="4"/>
      <c r="B32" s="18" t="s">
        <v>38</v>
      </c>
      <c r="C32" s="4"/>
      <c r="D32" s="4">
        <f>SUM(D29:D31)</f>
        <v>10.5</v>
      </c>
      <c r="E32" s="4">
        <f t="shared" ref="E32:O32" si="3">SUM(E29:E31)</f>
        <v>14.71</v>
      </c>
      <c r="F32" s="4">
        <f t="shared" si="3"/>
        <v>33.159999999999997</v>
      </c>
      <c r="G32" s="4">
        <f t="shared" si="3"/>
        <v>259.89</v>
      </c>
      <c r="H32" s="4">
        <f t="shared" si="3"/>
        <v>0.06</v>
      </c>
      <c r="I32" s="4">
        <f t="shared" si="3"/>
        <v>2.15</v>
      </c>
      <c r="J32" s="4">
        <f t="shared" si="3"/>
        <v>0.08</v>
      </c>
      <c r="K32" s="4">
        <f t="shared" si="3"/>
        <v>0.04</v>
      </c>
      <c r="L32" s="4">
        <f t="shared" si="3"/>
        <v>271.99</v>
      </c>
      <c r="M32" s="4">
        <f t="shared" si="3"/>
        <v>150.87</v>
      </c>
      <c r="N32" s="4">
        <f t="shared" si="3"/>
        <v>273.97000000000003</v>
      </c>
      <c r="O32" s="4">
        <f t="shared" si="3"/>
        <v>1.44</v>
      </c>
    </row>
    <row r="33" spans="1:15" x14ac:dyDescent="0.25">
      <c r="A33" s="4"/>
      <c r="B33" s="4" t="s">
        <v>223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 t="s">
        <v>213</v>
      </c>
      <c r="B34" s="4" t="s">
        <v>214</v>
      </c>
      <c r="C34" s="4">
        <v>100</v>
      </c>
      <c r="D34" s="4">
        <v>3.2</v>
      </c>
      <c r="E34" s="4">
        <v>4.28</v>
      </c>
      <c r="F34" s="4">
        <v>5.51</v>
      </c>
      <c r="G34" s="4">
        <v>140.09</v>
      </c>
      <c r="H34" s="4">
        <v>0.06</v>
      </c>
      <c r="I34" s="4">
        <v>10.35</v>
      </c>
      <c r="J34" s="4"/>
      <c r="K34" s="4">
        <v>4.91</v>
      </c>
      <c r="L34" s="4">
        <v>24.58</v>
      </c>
      <c r="M34" s="4">
        <v>58.5</v>
      </c>
      <c r="N34" s="4">
        <v>3.4</v>
      </c>
      <c r="O34" s="4">
        <v>0.64</v>
      </c>
    </row>
    <row r="35" spans="1:15" x14ac:dyDescent="0.25">
      <c r="A35" s="4" t="s">
        <v>242</v>
      </c>
      <c r="B35" s="4" t="s">
        <v>243</v>
      </c>
      <c r="C35" s="18" t="s">
        <v>295</v>
      </c>
      <c r="D35" s="4">
        <v>29.7</v>
      </c>
      <c r="E35" s="4">
        <v>1.4</v>
      </c>
      <c r="F35" s="4">
        <v>14.24</v>
      </c>
      <c r="G35" s="4">
        <v>229.4</v>
      </c>
      <c r="H35" s="4">
        <v>0.21</v>
      </c>
      <c r="I35" s="4">
        <v>5.8</v>
      </c>
      <c r="J35" s="4">
        <v>0.02</v>
      </c>
      <c r="K35" s="4">
        <v>2.79</v>
      </c>
      <c r="L35" s="4">
        <v>112.8</v>
      </c>
      <c r="M35" s="4">
        <v>189.95</v>
      </c>
      <c r="N35" s="4">
        <v>214.95</v>
      </c>
      <c r="O35" s="4">
        <v>2.11</v>
      </c>
    </row>
    <row r="36" spans="1:15" x14ac:dyDescent="0.25">
      <c r="A36" s="4" t="s">
        <v>244</v>
      </c>
      <c r="B36" s="4" t="s">
        <v>245</v>
      </c>
      <c r="C36" s="4">
        <v>200</v>
      </c>
      <c r="D36" s="4">
        <v>5.07</v>
      </c>
      <c r="E36" s="4">
        <v>3.88</v>
      </c>
      <c r="F36" s="4">
        <v>49.3</v>
      </c>
      <c r="G36" s="4">
        <v>266</v>
      </c>
      <c r="H36" s="4"/>
      <c r="I36" s="4"/>
      <c r="J36" s="4"/>
      <c r="K36" s="4"/>
      <c r="L36" s="4">
        <v>26.2</v>
      </c>
      <c r="M36" s="4">
        <v>146</v>
      </c>
      <c r="N36" s="4">
        <v>58.25</v>
      </c>
      <c r="O36" s="4">
        <v>3.26</v>
      </c>
    </row>
    <row r="37" spans="1:15" ht="30" x14ac:dyDescent="0.25">
      <c r="A37" s="4">
        <v>27</v>
      </c>
      <c r="B37" s="3" t="s">
        <v>75</v>
      </c>
      <c r="C37" s="18" t="s">
        <v>137</v>
      </c>
      <c r="D37" s="4">
        <v>5.85</v>
      </c>
      <c r="E37" s="4">
        <v>8.65</v>
      </c>
      <c r="F37" s="4">
        <v>37.369999999999997</v>
      </c>
      <c r="G37" s="4">
        <v>242.21</v>
      </c>
      <c r="H37" s="4">
        <v>0.12</v>
      </c>
      <c r="I37" s="4"/>
      <c r="J37" s="4">
        <v>0.04</v>
      </c>
      <c r="K37" s="4">
        <v>6.64</v>
      </c>
      <c r="L37" s="4">
        <v>4.59</v>
      </c>
      <c r="M37" s="4">
        <v>64.45</v>
      </c>
      <c r="N37" s="4">
        <v>27.9</v>
      </c>
      <c r="O37" s="4">
        <v>3.42</v>
      </c>
    </row>
    <row r="38" spans="1:15" x14ac:dyDescent="0.25">
      <c r="A38" s="4" t="s">
        <v>146</v>
      </c>
      <c r="B38" s="4" t="s">
        <v>161</v>
      </c>
      <c r="C38" s="4">
        <v>200</v>
      </c>
      <c r="D38" s="4">
        <v>0.14000000000000001</v>
      </c>
      <c r="E38" s="4"/>
      <c r="F38" s="4">
        <v>10</v>
      </c>
      <c r="G38" s="4">
        <v>40.1</v>
      </c>
      <c r="H38" s="4"/>
      <c r="I38" s="4">
        <v>6</v>
      </c>
      <c r="J38" s="4">
        <v>0.04</v>
      </c>
      <c r="K38" s="4">
        <v>0.04</v>
      </c>
      <c r="L38" s="4">
        <v>2.4</v>
      </c>
      <c r="M38" s="4">
        <v>2</v>
      </c>
      <c r="N38" s="4">
        <v>1.5</v>
      </c>
      <c r="O38" s="4">
        <v>0.02</v>
      </c>
    </row>
    <row r="39" spans="1:15" x14ac:dyDescent="0.25">
      <c r="A39" s="4"/>
      <c r="B39" s="18" t="s">
        <v>38</v>
      </c>
      <c r="C39" s="4"/>
      <c r="D39" s="4">
        <f>SUM(D33:D38)</f>
        <v>43.96</v>
      </c>
      <c r="E39" s="4">
        <f t="shared" ref="E39:O39" si="4">SUM(E33:E38)</f>
        <v>18.21</v>
      </c>
      <c r="F39" s="4">
        <f t="shared" si="4"/>
        <v>116.41999999999999</v>
      </c>
      <c r="G39" s="4">
        <f t="shared" si="4"/>
        <v>917.80000000000007</v>
      </c>
      <c r="H39" s="4">
        <f t="shared" si="4"/>
        <v>0.39</v>
      </c>
      <c r="I39" s="4">
        <f t="shared" si="4"/>
        <v>22.15</v>
      </c>
      <c r="J39" s="4">
        <f t="shared" si="4"/>
        <v>0.1</v>
      </c>
      <c r="K39" s="4">
        <f t="shared" si="4"/>
        <v>14.379999999999999</v>
      </c>
      <c r="L39" s="4">
        <f t="shared" si="4"/>
        <v>170.57</v>
      </c>
      <c r="M39" s="4">
        <f t="shared" si="4"/>
        <v>460.9</v>
      </c>
      <c r="N39" s="4">
        <f t="shared" si="4"/>
        <v>306</v>
      </c>
      <c r="O39" s="4">
        <f t="shared" si="4"/>
        <v>9.4499999999999993</v>
      </c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/>
      <c r="B41" s="18" t="s">
        <v>38</v>
      </c>
      <c r="C41" s="4"/>
      <c r="D41" s="4">
        <f>D13+D18+D28+D32+D39</f>
        <v>146.59</v>
      </c>
      <c r="E41" s="4">
        <f t="shared" ref="E41:O41" si="5">E13+E18+E28+E32+E39</f>
        <v>127.66000000000003</v>
      </c>
      <c r="F41" s="4">
        <f t="shared" si="5"/>
        <v>478.45999999999992</v>
      </c>
      <c r="G41" s="4">
        <f t="shared" si="5"/>
        <v>3660.9199999999996</v>
      </c>
      <c r="H41" s="4">
        <f t="shared" si="5"/>
        <v>1.63</v>
      </c>
      <c r="I41" s="4">
        <f t="shared" si="5"/>
        <v>62.449999999999996</v>
      </c>
      <c r="J41" s="4">
        <f t="shared" si="5"/>
        <v>0.36</v>
      </c>
      <c r="K41" s="4">
        <f t="shared" si="5"/>
        <v>18.88</v>
      </c>
      <c r="L41" s="4">
        <f t="shared" si="5"/>
        <v>1229.18</v>
      </c>
      <c r="M41" s="4">
        <f t="shared" si="5"/>
        <v>1718.5</v>
      </c>
      <c r="N41" s="4">
        <f t="shared" si="5"/>
        <v>1048.04</v>
      </c>
      <c r="O41" s="4">
        <f t="shared" si="5"/>
        <v>38.71</v>
      </c>
    </row>
    <row r="42" spans="1:15" x14ac:dyDescent="0.25">
      <c r="A42" s="4"/>
      <c r="B42" s="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5">
      <c r="A85" s="4"/>
      <c r="B85" s="4" t="s">
        <v>15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5"/>
      <c r="B86" s="7" t="s">
        <v>16</v>
      </c>
      <c r="C86" s="4"/>
      <c r="D86" s="4" t="s">
        <v>17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5"/>
      <c r="B87" s="7" t="s">
        <v>18</v>
      </c>
      <c r="C87" s="4"/>
      <c r="D87" s="4" t="s">
        <v>19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5">
      <c r="A88" s="5"/>
      <c r="B88" s="7" t="s">
        <v>20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5">
      <c r="A89" s="5"/>
      <c r="B89" s="7" t="s">
        <v>21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5">
      <c r="A90" s="5"/>
      <c r="B90" s="7" t="s">
        <v>12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5">
      <c r="A91" s="5"/>
      <c r="B91" s="7" t="s">
        <v>22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5">
      <c r="A92" s="5"/>
      <c r="B92" s="7" t="s">
        <v>14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5">
      <c r="A93" s="5"/>
      <c r="B93" s="7" t="s">
        <v>23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x14ac:dyDescent="0.25">
      <c r="A94" s="5"/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opLeftCell="A19" workbookViewId="0">
      <selection activeCell="P40" sqref="P40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31" t="s">
        <v>32</v>
      </c>
      <c r="B1" s="31"/>
      <c r="C1" s="31"/>
    </row>
    <row r="2" spans="1:15" x14ac:dyDescent="0.25">
      <c r="A2" t="s">
        <v>35</v>
      </c>
    </row>
    <row r="3" spans="1:15" x14ac:dyDescent="0.25">
      <c r="A3" t="s">
        <v>42</v>
      </c>
    </row>
    <row r="4" spans="1:15" x14ac:dyDescent="0.25">
      <c r="A4" t="s">
        <v>36</v>
      </c>
    </row>
    <row r="5" spans="1:15" x14ac:dyDescent="0.25">
      <c r="A5" s="32" t="s">
        <v>2</v>
      </c>
      <c r="B5" s="32" t="s">
        <v>3</v>
      </c>
      <c r="C5" s="32" t="s">
        <v>28</v>
      </c>
      <c r="D5" s="32" t="s">
        <v>4</v>
      </c>
      <c r="E5" s="32"/>
      <c r="F5" s="32"/>
      <c r="G5" s="32" t="s">
        <v>25</v>
      </c>
      <c r="H5" s="32" t="s">
        <v>26</v>
      </c>
      <c r="I5" s="32"/>
      <c r="J5" s="32"/>
      <c r="K5" s="32"/>
      <c r="L5" s="32" t="s">
        <v>27</v>
      </c>
      <c r="M5" s="32"/>
      <c r="N5" s="32"/>
      <c r="O5" s="32"/>
    </row>
    <row r="6" spans="1:15" x14ac:dyDescent="0.25">
      <c r="A6" s="32"/>
      <c r="B6" s="32"/>
      <c r="C6" s="32"/>
      <c r="D6" s="11" t="s">
        <v>5</v>
      </c>
      <c r="E6" s="11" t="s">
        <v>6</v>
      </c>
      <c r="F6" s="11" t="s">
        <v>7</v>
      </c>
      <c r="G6" s="32"/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22</v>
      </c>
      <c r="O6" s="1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96</v>
      </c>
      <c r="B9" s="3" t="s">
        <v>141</v>
      </c>
      <c r="C9" s="3">
        <v>300</v>
      </c>
      <c r="D9" s="3">
        <v>8.8699999999999992</v>
      </c>
      <c r="E9" s="3">
        <v>12.05</v>
      </c>
      <c r="F9" s="3">
        <v>30.18</v>
      </c>
      <c r="G9" s="3">
        <v>104.7</v>
      </c>
      <c r="H9" s="3">
        <v>0.16</v>
      </c>
      <c r="I9" s="3">
        <v>2.5</v>
      </c>
      <c r="J9" s="3">
        <v>7.0000000000000007E-2</v>
      </c>
      <c r="K9" s="3">
        <v>0.04</v>
      </c>
      <c r="L9" s="3">
        <v>335.68</v>
      </c>
      <c r="M9" s="3">
        <v>163.44999999999999</v>
      </c>
      <c r="N9" s="3">
        <v>51.1</v>
      </c>
      <c r="O9" s="3">
        <v>1.61</v>
      </c>
    </row>
    <row r="10" spans="1:15" x14ac:dyDescent="0.25">
      <c r="A10" s="4" t="s">
        <v>142</v>
      </c>
      <c r="B10" s="4" t="s">
        <v>143</v>
      </c>
      <c r="C10" s="4">
        <v>40</v>
      </c>
      <c r="D10" s="4">
        <v>9.9600000000000009</v>
      </c>
      <c r="E10" s="4">
        <v>17.8</v>
      </c>
      <c r="F10" s="4"/>
      <c r="G10" s="4">
        <v>158.04</v>
      </c>
      <c r="H10" s="4">
        <v>0.01</v>
      </c>
      <c r="I10" s="4">
        <v>0.68</v>
      </c>
      <c r="J10" s="4">
        <v>0.11</v>
      </c>
      <c r="K10" s="4">
        <v>7.0000000000000007E-2</v>
      </c>
      <c r="L10" s="4">
        <v>234.74</v>
      </c>
      <c r="M10" s="4">
        <v>200.2</v>
      </c>
      <c r="N10" s="4">
        <v>200.2</v>
      </c>
      <c r="O10" s="4">
        <v>0.25</v>
      </c>
    </row>
    <row r="11" spans="1:15" x14ac:dyDescent="0.25">
      <c r="A11" s="4" t="s">
        <v>144</v>
      </c>
      <c r="B11" s="4" t="s">
        <v>145</v>
      </c>
      <c r="C11" s="4">
        <v>1</v>
      </c>
      <c r="D11" s="4">
        <v>5.08</v>
      </c>
      <c r="E11" s="4">
        <v>4.5999999999999996</v>
      </c>
      <c r="F11" s="4">
        <v>0.28000000000000003</v>
      </c>
      <c r="G11" s="4">
        <v>62.8</v>
      </c>
      <c r="H11" s="4">
        <v>0.03</v>
      </c>
      <c r="I11" s="4"/>
      <c r="J11" s="4">
        <v>0.14000000000000001</v>
      </c>
      <c r="K11" s="4"/>
      <c r="L11" s="4">
        <v>22</v>
      </c>
      <c r="M11" s="4">
        <v>74</v>
      </c>
      <c r="N11" s="4">
        <v>21.6</v>
      </c>
      <c r="O11" s="4">
        <v>1.08</v>
      </c>
    </row>
    <row r="12" spans="1:15" ht="30" x14ac:dyDescent="0.25">
      <c r="A12" s="4">
        <v>27</v>
      </c>
      <c r="B12" s="3" t="s">
        <v>75</v>
      </c>
      <c r="C12" s="18" t="s">
        <v>134</v>
      </c>
      <c r="D12" s="4">
        <v>9.7100000000000009</v>
      </c>
      <c r="E12" s="4">
        <v>12.01</v>
      </c>
      <c r="F12" s="4">
        <v>62.26</v>
      </c>
      <c r="G12" s="4">
        <v>381.65</v>
      </c>
      <c r="H12" s="4">
        <v>2</v>
      </c>
      <c r="I12" s="4"/>
      <c r="J12" s="4">
        <v>0.06</v>
      </c>
      <c r="K12" s="4">
        <v>0.06</v>
      </c>
      <c r="L12" s="4">
        <v>6.85</v>
      </c>
      <c r="M12" s="4">
        <v>13.37</v>
      </c>
      <c r="N12" s="4">
        <v>46</v>
      </c>
      <c r="O12" s="4">
        <v>5.03</v>
      </c>
    </row>
    <row r="13" spans="1:15" x14ac:dyDescent="0.25">
      <c r="A13" s="4" t="s">
        <v>146</v>
      </c>
      <c r="B13" s="4" t="s">
        <v>49</v>
      </c>
      <c r="C13" s="4">
        <v>200</v>
      </c>
      <c r="D13" s="4">
        <v>1.82</v>
      </c>
      <c r="E13" s="4">
        <v>1.44</v>
      </c>
      <c r="F13" s="4">
        <v>1.8</v>
      </c>
      <c r="G13" s="4">
        <v>93.8</v>
      </c>
      <c r="H13" s="4"/>
      <c r="I13" s="4">
        <v>0.65</v>
      </c>
      <c r="J13" s="4"/>
      <c r="K13" s="4"/>
      <c r="L13" s="4">
        <v>78.900000000000006</v>
      </c>
      <c r="M13" s="4">
        <v>59.5</v>
      </c>
      <c r="N13" s="4">
        <v>9.1</v>
      </c>
      <c r="O13" s="4">
        <v>0.08</v>
      </c>
    </row>
    <row r="14" spans="1:15" x14ac:dyDescent="0.25">
      <c r="A14" s="4"/>
      <c r="B14" s="18" t="s">
        <v>38</v>
      </c>
      <c r="C14" s="4"/>
      <c r="D14" s="4">
        <f>SUM(D8:D13)</f>
        <v>35.44</v>
      </c>
      <c r="E14" s="4">
        <f t="shared" ref="E14:O14" si="0">SUM(E8:E13)</f>
        <v>47.9</v>
      </c>
      <c r="F14" s="4">
        <f t="shared" si="0"/>
        <v>94.52</v>
      </c>
      <c r="G14" s="4">
        <f t="shared" si="0"/>
        <v>800.99</v>
      </c>
      <c r="H14" s="4">
        <f t="shared" si="0"/>
        <v>2.2000000000000002</v>
      </c>
      <c r="I14" s="4">
        <f t="shared" si="0"/>
        <v>3.83</v>
      </c>
      <c r="J14" s="4">
        <f t="shared" si="0"/>
        <v>0.38</v>
      </c>
      <c r="K14" s="4">
        <f t="shared" si="0"/>
        <v>0.17</v>
      </c>
      <c r="L14" s="4">
        <f t="shared" si="0"/>
        <v>678.17000000000007</v>
      </c>
      <c r="M14" s="4">
        <f t="shared" si="0"/>
        <v>510.52</v>
      </c>
      <c r="N14" s="4">
        <f t="shared" si="0"/>
        <v>328</v>
      </c>
      <c r="O14" s="4">
        <f t="shared" si="0"/>
        <v>8.0500000000000007</v>
      </c>
    </row>
    <row r="15" spans="1:15" x14ac:dyDescent="0.25">
      <c r="A15" s="4"/>
      <c r="B15" s="4" t="s">
        <v>39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/>
      <c r="B16" s="4" t="s">
        <v>51</v>
      </c>
      <c r="C16" s="4">
        <v>200</v>
      </c>
      <c r="D16" s="4">
        <v>1</v>
      </c>
      <c r="E16" s="4"/>
      <c r="F16" s="4">
        <v>12.14</v>
      </c>
      <c r="G16" s="4">
        <v>9.4</v>
      </c>
      <c r="H16" s="4">
        <v>0.02</v>
      </c>
      <c r="I16" s="4">
        <v>4</v>
      </c>
      <c r="J16" s="4"/>
      <c r="K16" s="4"/>
      <c r="L16" s="4">
        <v>16</v>
      </c>
      <c r="M16" s="4">
        <v>18</v>
      </c>
      <c r="N16" s="4">
        <v>10</v>
      </c>
      <c r="O16" s="4">
        <v>0.4</v>
      </c>
    </row>
    <row r="17" spans="1:15" x14ac:dyDescent="0.25">
      <c r="A17" s="4"/>
      <c r="B17" s="4" t="s">
        <v>50</v>
      </c>
      <c r="C17" s="4">
        <v>211</v>
      </c>
      <c r="D17" s="4">
        <v>1.63</v>
      </c>
      <c r="E17" s="4"/>
      <c r="F17" s="4">
        <v>8.65</v>
      </c>
      <c r="G17" s="4">
        <v>70</v>
      </c>
      <c r="H17" s="4">
        <v>0.01</v>
      </c>
      <c r="I17" s="4">
        <v>32</v>
      </c>
      <c r="J17" s="4"/>
      <c r="K17" s="4">
        <v>0.28000000000000003</v>
      </c>
      <c r="L17" s="4">
        <v>39.4</v>
      </c>
      <c r="M17" s="4">
        <v>27</v>
      </c>
      <c r="N17" s="4">
        <v>22.2</v>
      </c>
      <c r="O17" s="4">
        <v>5.4</v>
      </c>
    </row>
    <row r="18" spans="1:15" x14ac:dyDescent="0.25">
      <c r="A18" s="4"/>
      <c r="B18" s="4" t="s">
        <v>81</v>
      </c>
      <c r="C18" s="4">
        <v>30</v>
      </c>
      <c r="D18" s="4">
        <v>3</v>
      </c>
      <c r="E18" s="4">
        <v>12.86</v>
      </c>
      <c r="F18" s="4">
        <v>11</v>
      </c>
      <c r="G18" s="4">
        <v>164.7</v>
      </c>
      <c r="H18" s="4"/>
      <c r="I18" s="4"/>
      <c r="J18" s="4"/>
      <c r="K18" s="4"/>
      <c r="L18" s="4">
        <v>0.9</v>
      </c>
      <c r="M18" s="4">
        <v>0.3</v>
      </c>
      <c r="N18" s="4">
        <v>171</v>
      </c>
      <c r="O18" s="4"/>
    </row>
    <row r="19" spans="1:15" x14ac:dyDescent="0.25">
      <c r="A19" s="4"/>
      <c r="B19" s="18" t="s">
        <v>38</v>
      </c>
      <c r="C19" s="4"/>
      <c r="D19" s="4">
        <f>SUM(D15:D18)</f>
        <v>5.63</v>
      </c>
      <c r="E19" s="4">
        <f t="shared" ref="E19:O19" si="1">SUM(E15:E18)</f>
        <v>12.86</v>
      </c>
      <c r="F19" s="4">
        <f t="shared" si="1"/>
        <v>31.79</v>
      </c>
      <c r="G19" s="4">
        <f t="shared" si="1"/>
        <v>244.1</v>
      </c>
      <c r="H19" s="4">
        <f t="shared" si="1"/>
        <v>0.03</v>
      </c>
      <c r="I19" s="4">
        <f t="shared" si="1"/>
        <v>36</v>
      </c>
      <c r="J19" s="4">
        <f t="shared" si="1"/>
        <v>0</v>
      </c>
      <c r="K19" s="4">
        <f t="shared" si="1"/>
        <v>0.28000000000000003</v>
      </c>
      <c r="L19" s="4">
        <f t="shared" si="1"/>
        <v>56.3</v>
      </c>
      <c r="M19" s="4">
        <f t="shared" si="1"/>
        <v>45.3</v>
      </c>
      <c r="N19" s="4">
        <f t="shared" si="1"/>
        <v>203.2</v>
      </c>
      <c r="O19" s="4">
        <f t="shared" si="1"/>
        <v>5.8000000000000007</v>
      </c>
    </row>
    <row r="20" spans="1:15" x14ac:dyDescent="0.25">
      <c r="A20" s="4"/>
      <c r="B20" s="4" t="s">
        <v>53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>
        <v>9</v>
      </c>
      <c r="B21" s="4" t="s">
        <v>147</v>
      </c>
      <c r="C21" s="4">
        <v>100</v>
      </c>
      <c r="D21" s="4">
        <v>2.21</v>
      </c>
      <c r="E21" s="4">
        <v>0.94</v>
      </c>
      <c r="F21" s="4">
        <v>11.74</v>
      </c>
      <c r="G21" s="4">
        <v>51.79</v>
      </c>
      <c r="H21" s="4">
        <v>0.03</v>
      </c>
      <c r="I21" s="4">
        <v>16.72</v>
      </c>
      <c r="J21" s="4">
        <v>0.02</v>
      </c>
      <c r="K21" s="4">
        <v>0.32</v>
      </c>
      <c r="L21" s="4">
        <v>21.43</v>
      </c>
      <c r="M21" s="4">
        <v>58.24</v>
      </c>
      <c r="N21" s="4">
        <v>22.24</v>
      </c>
      <c r="O21" s="4">
        <v>1.1499999999999999</v>
      </c>
    </row>
    <row r="22" spans="1:15" x14ac:dyDescent="0.25">
      <c r="A22" s="4"/>
      <c r="B22" s="4" t="s">
        <v>56</v>
      </c>
      <c r="C22" s="4">
        <v>140</v>
      </c>
      <c r="D22" s="4">
        <v>5.78</v>
      </c>
      <c r="E22" s="4">
        <v>0.35</v>
      </c>
      <c r="F22" s="4">
        <v>13.45</v>
      </c>
      <c r="G22" s="4">
        <v>76.67</v>
      </c>
      <c r="H22" s="4">
        <v>0.18</v>
      </c>
      <c r="I22" s="4">
        <v>18.7</v>
      </c>
      <c r="J22" s="4"/>
      <c r="K22" s="4">
        <v>55.36</v>
      </c>
      <c r="L22" s="4">
        <v>30.3</v>
      </c>
      <c r="M22" s="4">
        <v>99.11</v>
      </c>
      <c r="N22" s="4">
        <v>39.270000000000003</v>
      </c>
      <c r="O22" s="4">
        <v>1.28</v>
      </c>
    </row>
    <row r="23" spans="1:15" x14ac:dyDescent="0.25">
      <c r="A23" s="4" t="s">
        <v>148</v>
      </c>
      <c r="B23" s="4" t="s">
        <v>149</v>
      </c>
      <c r="C23" s="18" t="s">
        <v>129</v>
      </c>
      <c r="D23" s="4">
        <v>4.43</v>
      </c>
      <c r="E23" s="4">
        <v>6.8</v>
      </c>
      <c r="F23" s="4">
        <v>38.17</v>
      </c>
      <c r="G23" s="4">
        <v>231.47</v>
      </c>
      <c r="H23" s="4">
        <v>0.02</v>
      </c>
      <c r="I23" s="4">
        <v>6.22</v>
      </c>
      <c r="J23" s="4">
        <v>0.02</v>
      </c>
      <c r="K23" s="4">
        <v>1.85</v>
      </c>
      <c r="L23" s="4">
        <v>54.66</v>
      </c>
      <c r="M23" s="4">
        <v>125.9</v>
      </c>
      <c r="N23" s="4">
        <v>48.13</v>
      </c>
      <c r="O23" s="4">
        <v>2.99</v>
      </c>
    </row>
    <row r="24" spans="1:15" x14ac:dyDescent="0.25">
      <c r="A24" s="4" t="s">
        <v>150</v>
      </c>
      <c r="B24" s="4" t="s">
        <v>151</v>
      </c>
      <c r="C24" s="4">
        <v>80</v>
      </c>
      <c r="D24" s="4">
        <v>18.12</v>
      </c>
      <c r="E24" s="4">
        <v>6.16</v>
      </c>
      <c r="F24" s="4">
        <v>5.19</v>
      </c>
      <c r="G24" s="4">
        <v>250.86</v>
      </c>
      <c r="H24" s="4">
        <v>0.3</v>
      </c>
      <c r="I24" s="4">
        <v>33</v>
      </c>
      <c r="J24" s="4">
        <v>3.83</v>
      </c>
      <c r="K24" s="4">
        <v>1</v>
      </c>
      <c r="L24" s="4">
        <v>6.26</v>
      </c>
      <c r="M24" s="4">
        <v>299.2</v>
      </c>
      <c r="N24" s="4">
        <v>19.12</v>
      </c>
      <c r="O24" s="4">
        <v>9.08</v>
      </c>
    </row>
    <row r="25" spans="1:15" x14ac:dyDescent="0.25">
      <c r="A25" s="4" t="s">
        <v>152</v>
      </c>
      <c r="B25" s="4" t="s">
        <v>153</v>
      </c>
      <c r="C25" s="4">
        <v>150</v>
      </c>
      <c r="D25" s="4">
        <v>10.42</v>
      </c>
      <c r="E25" s="4">
        <v>4.3499999999999996</v>
      </c>
      <c r="F25" s="4">
        <v>26.01</v>
      </c>
      <c r="G25" s="4">
        <v>178.4</v>
      </c>
      <c r="H25" s="4">
        <v>0.4</v>
      </c>
      <c r="I25" s="4"/>
      <c r="J25" s="4">
        <v>0.02</v>
      </c>
      <c r="K25" s="4">
        <v>0.02</v>
      </c>
      <c r="L25" s="4">
        <v>47.92</v>
      </c>
      <c r="M25" s="4">
        <v>119.4</v>
      </c>
      <c r="N25" s="4">
        <v>40.35</v>
      </c>
      <c r="O25" s="4">
        <v>4.16</v>
      </c>
    </row>
    <row r="26" spans="1:15" ht="30" x14ac:dyDescent="0.25">
      <c r="A26" s="4" t="s">
        <v>62</v>
      </c>
      <c r="B26" s="3" t="s">
        <v>154</v>
      </c>
      <c r="C26" s="4">
        <v>200</v>
      </c>
      <c r="D26" s="4">
        <v>0.01</v>
      </c>
      <c r="E26" s="4"/>
      <c r="F26" s="4">
        <v>16.8</v>
      </c>
      <c r="G26" s="4">
        <v>77.099999999999994</v>
      </c>
      <c r="H26" s="4"/>
      <c r="I26" s="4">
        <v>6.86</v>
      </c>
      <c r="J26" s="4"/>
      <c r="K26" s="4">
        <v>0.01</v>
      </c>
      <c r="L26" s="4">
        <v>8.74</v>
      </c>
      <c r="M26" s="4">
        <v>5.8</v>
      </c>
      <c r="N26" s="4">
        <v>4.75</v>
      </c>
      <c r="O26" s="4">
        <v>1.2</v>
      </c>
    </row>
    <row r="27" spans="1:15" x14ac:dyDescent="0.25">
      <c r="A27" s="4"/>
      <c r="B27" s="4" t="s">
        <v>64</v>
      </c>
      <c r="C27" s="4">
        <v>150</v>
      </c>
      <c r="D27" s="4">
        <v>6.1</v>
      </c>
      <c r="E27" s="4">
        <v>1.05</v>
      </c>
      <c r="F27" s="4">
        <v>74.7</v>
      </c>
      <c r="G27" s="4">
        <v>321</v>
      </c>
      <c r="H27" s="4">
        <v>0.12</v>
      </c>
      <c r="I27" s="4"/>
      <c r="J27" s="4"/>
      <c r="K27" s="4"/>
      <c r="L27" s="4">
        <v>31.5</v>
      </c>
      <c r="M27" s="4">
        <v>130.5</v>
      </c>
      <c r="N27" s="4">
        <v>28.5</v>
      </c>
      <c r="O27" s="4">
        <v>3</v>
      </c>
    </row>
    <row r="28" spans="1:15" x14ac:dyDescent="0.25">
      <c r="A28" s="4"/>
      <c r="B28" s="18" t="s">
        <v>38</v>
      </c>
      <c r="C28" s="4"/>
      <c r="D28" s="4">
        <f>SUM(D20:D27)</f>
        <v>47.07</v>
      </c>
      <c r="E28" s="4">
        <f t="shared" ref="E28:O28" si="2">SUM(E20:E27)</f>
        <v>19.650000000000002</v>
      </c>
      <c r="F28" s="4">
        <f t="shared" si="2"/>
        <v>186.06</v>
      </c>
      <c r="G28" s="4">
        <f t="shared" si="2"/>
        <v>1187.29</v>
      </c>
      <c r="H28" s="4">
        <f t="shared" si="2"/>
        <v>1.05</v>
      </c>
      <c r="I28" s="4">
        <f t="shared" si="2"/>
        <v>81.5</v>
      </c>
      <c r="J28" s="4">
        <f t="shared" si="2"/>
        <v>3.89</v>
      </c>
      <c r="K28" s="4">
        <f t="shared" si="2"/>
        <v>58.56</v>
      </c>
      <c r="L28" s="4">
        <f t="shared" si="2"/>
        <v>200.81</v>
      </c>
      <c r="M28" s="4">
        <f t="shared" si="2"/>
        <v>838.15</v>
      </c>
      <c r="N28" s="4">
        <f t="shared" si="2"/>
        <v>202.36</v>
      </c>
      <c r="O28" s="4">
        <f t="shared" si="2"/>
        <v>22.86</v>
      </c>
    </row>
    <row r="29" spans="1:15" x14ac:dyDescent="0.25">
      <c r="A29" s="4"/>
      <c r="B29" s="25" t="s">
        <v>40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4" t="s">
        <v>121</v>
      </c>
      <c r="B30" s="25" t="s">
        <v>155</v>
      </c>
      <c r="C30" s="4">
        <v>50</v>
      </c>
      <c r="D30" s="4">
        <v>4.9000000000000004</v>
      </c>
      <c r="E30" s="4">
        <v>8.31</v>
      </c>
      <c r="F30" s="4">
        <v>13.78</v>
      </c>
      <c r="G30" s="4">
        <v>210.89</v>
      </c>
      <c r="H30" s="4"/>
      <c r="I30" s="4">
        <v>0.15</v>
      </c>
      <c r="J30" s="4">
        <v>0.04</v>
      </c>
      <c r="K30" s="4">
        <v>0.02</v>
      </c>
      <c r="L30" s="4">
        <v>27.79</v>
      </c>
      <c r="M30" s="4">
        <v>28.84</v>
      </c>
      <c r="N30" s="4">
        <v>245.97</v>
      </c>
      <c r="O30" s="4">
        <v>1.24</v>
      </c>
    </row>
    <row r="31" spans="1:15" x14ac:dyDescent="0.25">
      <c r="A31" s="4" t="s">
        <v>76</v>
      </c>
      <c r="B31" s="25" t="s">
        <v>77</v>
      </c>
      <c r="C31" s="4">
        <v>200</v>
      </c>
      <c r="D31" s="4">
        <v>5.6</v>
      </c>
      <c r="E31" s="4">
        <v>6.4</v>
      </c>
      <c r="F31" s="4">
        <v>19.38</v>
      </c>
      <c r="G31" s="4">
        <v>49</v>
      </c>
      <c r="H31" s="4">
        <v>0.06</v>
      </c>
      <c r="I31" s="4">
        <v>2</v>
      </c>
      <c r="J31" s="4">
        <v>0.04</v>
      </c>
      <c r="K31" s="4">
        <v>0.02</v>
      </c>
      <c r="L31" s="4">
        <v>242.2</v>
      </c>
      <c r="M31" s="4">
        <v>128.03</v>
      </c>
      <c r="N31" s="4">
        <v>28</v>
      </c>
      <c r="O31" s="4">
        <v>0.2</v>
      </c>
    </row>
    <row r="32" spans="1:15" x14ac:dyDescent="0.25">
      <c r="A32" s="4"/>
      <c r="B32" s="18" t="s">
        <v>38</v>
      </c>
      <c r="C32" s="4"/>
      <c r="D32" s="4">
        <f>SUM(D29:D31)</f>
        <v>10.5</v>
      </c>
      <c r="E32" s="4">
        <f t="shared" ref="E32:O32" si="3">SUM(E29:E31)</f>
        <v>14.71</v>
      </c>
      <c r="F32" s="4">
        <f t="shared" si="3"/>
        <v>33.159999999999997</v>
      </c>
      <c r="G32" s="4">
        <f t="shared" si="3"/>
        <v>259.89</v>
      </c>
      <c r="H32" s="4">
        <f t="shared" si="3"/>
        <v>0.06</v>
      </c>
      <c r="I32" s="4">
        <f t="shared" si="3"/>
        <v>2.15</v>
      </c>
      <c r="J32" s="4">
        <f t="shared" si="3"/>
        <v>0.08</v>
      </c>
      <c r="K32" s="4">
        <f t="shared" si="3"/>
        <v>0.04</v>
      </c>
      <c r="L32" s="4">
        <f t="shared" si="3"/>
        <v>269.99</v>
      </c>
      <c r="M32" s="4">
        <f t="shared" si="3"/>
        <v>156.87</v>
      </c>
      <c r="N32" s="4">
        <f t="shared" si="3"/>
        <v>273.97000000000003</v>
      </c>
      <c r="O32" s="4">
        <f t="shared" si="3"/>
        <v>1.44</v>
      </c>
    </row>
    <row r="33" spans="1:15" x14ac:dyDescent="0.25">
      <c r="A33" s="4"/>
      <c r="B33" s="4" t="s">
        <v>41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30" x14ac:dyDescent="0.25">
      <c r="A34" s="4" t="s">
        <v>156</v>
      </c>
      <c r="B34" s="3" t="s">
        <v>157</v>
      </c>
      <c r="C34" s="4">
        <v>120</v>
      </c>
      <c r="D34" s="4">
        <v>3.5</v>
      </c>
      <c r="E34" s="4">
        <v>4.99</v>
      </c>
      <c r="F34" s="4">
        <v>2.17</v>
      </c>
      <c r="G34" s="4">
        <v>80.81</v>
      </c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4" t="s">
        <v>158</v>
      </c>
      <c r="B35" s="4" t="s">
        <v>159</v>
      </c>
      <c r="C35" s="18" t="s">
        <v>296</v>
      </c>
      <c r="D35" s="4">
        <v>22.87</v>
      </c>
      <c r="E35" s="4">
        <v>21.16</v>
      </c>
      <c r="F35" s="4">
        <v>47.91</v>
      </c>
      <c r="G35" s="4">
        <v>489.88</v>
      </c>
      <c r="H35" s="4">
        <v>0.35</v>
      </c>
      <c r="I35" s="4">
        <v>8.7200000000000006</v>
      </c>
      <c r="J35" s="4">
        <v>0.06</v>
      </c>
      <c r="K35" s="4">
        <v>1.95</v>
      </c>
      <c r="L35" s="4">
        <v>70.7</v>
      </c>
      <c r="M35" s="4">
        <v>349.91</v>
      </c>
      <c r="N35" s="4">
        <v>86.98</v>
      </c>
      <c r="O35" s="4">
        <v>3.49</v>
      </c>
    </row>
    <row r="36" spans="1:15" ht="30" x14ac:dyDescent="0.25">
      <c r="A36" s="4">
        <v>27</v>
      </c>
      <c r="B36" s="3" t="s">
        <v>75</v>
      </c>
      <c r="C36" s="18" t="s">
        <v>133</v>
      </c>
      <c r="D36" s="4">
        <v>9.65</v>
      </c>
      <c r="E36" s="4">
        <v>9</v>
      </c>
      <c r="F36" s="4">
        <v>62.22</v>
      </c>
      <c r="G36" s="4">
        <v>355.21</v>
      </c>
      <c r="H36" s="4">
        <v>0.2</v>
      </c>
      <c r="I36" s="4"/>
      <c r="J36" s="4">
        <v>0.04</v>
      </c>
      <c r="K36" s="4">
        <v>6.64</v>
      </c>
      <c r="L36" s="4">
        <v>5.89</v>
      </c>
      <c r="M36" s="4">
        <v>105.9</v>
      </c>
      <c r="N36" s="4">
        <v>45.4</v>
      </c>
      <c r="O36" s="4">
        <v>4.22</v>
      </c>
    </row>
    <row r="37" spans="1:15" x14ac:dyDescent="0.25">
      <c r="A37" s="4" t="s">
        <v>160</v>
      </c>
      <c r="B37" s="4" t="s">
        <v>161</v>
      </c>
      <c r="C37" s="4">
        <v>200</v>
      </c>
      <c r="D37" s="4">
        <v>0.14000000000000001</v>
      </c>
      <c r="E37" s="4"/>
      <c r="F37" s="4">
        <v>10</v>
      </c>
      <c r="G37" s="4">
        <v>40.1</v>
      </c>
      <c r="H37" s="4"/>
      <c r="I37" s="4">
        <v>6</v>
      </c>
      <c r="J37" s="4">
        <v>0.04</v>
      </c>
      <c r="K37" s="4">
        <v>0.04</v>
      </c>
      <c r="L37" s="4">
        <v>2.4</v>
      </c>
      <c r="M37" s="4">
        <v>2</v>
      </c>
      <c r="N37" s="4">
        <v>1.5</v>
      </c>
      <c r="O37" s="4">
        <v>0.02</v>
      </c>
    </row>
    <row r="38" spans="1:15" x14ac:dyDescent="0.25">
      <c r="A38" s="4"/>
      <c r="B38" s="18" t="s">
        <v>38</v>
      </c>
      <c r="C38" s="4"/>
      <c r="D38" s="4">
        <f>SUM(D33:D37)</f>
        <v>36.160000000000004</v>
      </c>
      <c r="E38" s="4">
        <f t="shared" ref="E38:O38" si="4">SUM(E33:E37)</f>
        <v>35.15</v>
      </c>
      <c r="F38" s="4">
        <f t="shared" si="4"/>
        <v>122.3</v>
      </c>
      <c r="G38" s="4">
        <f t="shared" si="4"/>
        <v>966.00000000000011</v>
      </c>
      <c r="H38" s="4">
        <f t="shared" si="4"/>
        <v>0.55000000000000004</v>
      </c>
      <c r="I38" s="4">
        <f t="shared" si="4"/>
        <v>14.72</v>
      </c>
      <c r="J38" s="4">
        <f t="shared" si="4"/>
        <v>0.14000000000000001</v>
      </c>
      <c r="K38" s="4">
        <f t="shared" si="4"/>
        <v>8.629999999999999</v>
      </c>
      <c r="L38" s="4">
        <f t="shared" si="4"/>
        <v>78.990000000000009</v>
      </c>
      <c r="M38" s="4">
        <f t="shared" si="4"/>
        <v>457.81000000000006</v>
      </c>
      <c r="N38" s="4">
        <f t="shared" si="4"/>
        <v>133.88</v>
      </c>
      <c r="O38" s="4">
        <f t="shared" si="4"/>
        <v>7.7299999999999995</v>
      </c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18" t="s">
        <v>38</v>
      </c>
      <c r="C40" s="4"/>
      <c r="D40" s="4">
        <f>D14+D19+D28+D32+D38</f>
        <v>134.80000000000001</v>
      </c>
      <c r="E40" s="4">
        <f t="shared" ref="E40:O40" si="5">E14+E19+E28+E32+E38</f>
        <v>130.27000000000001</v>
      </c>
      <c r="F40" s="4">
        <f t="shared" si="5"/>
        <v>467.83</v>
      </c>
      <c r="G40" s="4">
        <f t="shared" si="5"/>
        <v>3458.27</v>
      </c>
      <c r="H40" s="4">
        <f t="shared" si="5"/>
        <v>3.8900000000000006</v>
      </c>
      <c r="I40" s="4">
        <f t="shared" si="5"/>
        <v>138.20000000000002</v>
      </c>
      <c r="J40" s="4">
        <f t="shared" si="5"/>
        <v>4.49</v>
      </c>
      <c r="K40" s="4">
        <f t="shared" si="5"/>
        <v>67.680000000000007</v>
      </c>
      <c r="L40" s="4">
        <f t="shared" si="5"/>
        <v>1284.26</v>
      </c>
      <c r="M40" s="4">
        <f t="shared" si="5"/>
        <v>2008.6499999999996</v>
      </c>
      <c r="N40" s="4">
        <f t="shared" si="5"/>
        <v>1141.4100000000001</v>
      </c>
      <c r="O40" s="4">
        <f t="shared" si="5"/>
        <v>45.879999999999995</v>
      </c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5">
      <c r="A85" s="4"/>
      <c r="B85" s="4" t="s">
        <v>15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5"/>
      <c r="B86" s="7" t="s">
        <v>16</v>
      </c>
      <c r="C86" s="4"/>
      <c r="D86" s="4" t="s">
        <v>17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5"/>
      <c r="B87" s="7" t="s">
        <v>18</v>
      </c>
      <c r="C87" s="4"/>
      <c r="D87" s="4" t="s">
        <v>19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5">
      <c r="A88" s="5"/>
      <c r="B88" s="7" t="s">
        <v>20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5">
      <c r="A89" s="5"/>
      <c r="B89" s="7" t="s">
        <v>21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5">
      <c r="A90" s="5"/>
      <c r="B90" s="7" t="s">
        <v>12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5">
      <c r="A91" s="5"/>
      <c r="B91" s="7" t="s">
        <v>22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5">
      <c r="A92" s="5"/>
      <c r="B92" s="7" t="s">
        <v>14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5">
      <c r="A93" s="5"/>
      <c r="B93" s="7" t="s">
        <v>23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x14ac:dyDescent="0.25">
      <c r="A94" s="5"/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opLeftCell="A16" workbookViewId="0">
      <selection activeCell="P40" sqref="P40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31" t="s">
        <v>33</v>
      </c>
      <c r="B1" s="31"/>
      <c r="C1" s="31"/>
    </row>
    <row r="2" spans="1:15" x14ac:dyDescent="0.25">
      <c r="A2" t="s">
        <v>35</v>
      </c>
    </row>
    <row r="3" spans="1:15" x14ac:dyDescent="0.25">
      <c r="A3" t="s">
        <v>42</v>
      </c>
    </row>
    <row r="4" spans="1:15" x14ac:dyDescent="0.25">
      <c r="A4" t="s">
        <v>36</v>
      </c>
    </row>
    <row r="5" spans="1:15" x14ac:dyDescent="0.25">
      <c r="A5" s="32" t="s">
        <v>2</v>
      </c>
      <c r="B5" s="32" t="s">
        <v>3</v>
      </c>
      <c r="C5" s="32" t="s">
        <v>28</v>
      </c>
      <c r="D5" s="32" t="s">
        <v>4</v>
      </c>
      <c r="E5" s="32"/>
      <c r="F5" s="32"/>
      <c r="G5" s="32" t="s">
        <v>25</v>
      </c>
      <c r="H5" s="32" t="s">
        <v>26</v>
      </c>
      <c r="I5" s="32"/>
      <c r="J5" s="32"/>
      <c r="K5" s="32"/>
      <c r="L5" s="32" t="s">
        <v>27</v>
      </c>
      <c r="M5" s="32"/>
      <c r="N5" s="32"/>
      <c r="O5" s="32"/>
    </row>
    <row r="6" spans="1:15" x14ac:dyDescent="0.25">
      <c r="A6" s="32"/>
      <c r="B6" s="32"/>
      <c r="C6" s="32"/>
      <c r="D6" s="11" t="s">
        <v>5</v>
      </c>
      <c r="E6" s="11" t="s">
        <v>6</v>
      </c>
      <c r="F6" s="11" t="s">
        <v>7</v>
      </c>
      <c r="G6" s="32"/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22</v>
      </c>
      <c r="O6" s="1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109</v>
      </c>
      <c r="B9" s="3" t="s">
        <v>110</v>
      </c>
      <c r="C9" s="3">
        <v>250</v>
      </c>
      <c r="D9" s="3">
        <v>7.93</v>
      </c>
      <c r="E9" s="3">
        <v>10.17</v>
      </c>
      <c r="F9" s="3">
        <v>24.09</v>
      </c>
      <c r="G9" s="3">
        <v>251.65</v>
      </c>
      <c r="H9" s="3">
        <v>0.09</v>
      </c>
      <c r="I9" s="3">
        <v>2</v>
      </c>
      <c r="J9" s="3">
        <v>0.04</v>
      </c>
      <c r="K9" s="3">
        <v>0.04</v>
      </c>
      <c r="L9" s="3">
        <v>247.4</v>
      </c>
      <c r="M9" s="3">
        <v>199.8</v>
      </c>
      <c r="N9" s="3">
        <v>34.75</v>
      </c>
      <c r="O9" s="3">
        <v>1.69</v>
      </c>
    </row>
    <row r="10" spans="1:15" x14ac:dyDescent="0.25">
      <c r="A10" s="4" t="s">
        <v>246</v>
      </c>
      <c r="B10" s="4" t="s">
        <v>80</v>
      </c>
      <c r="C10" s="4">
        <v>55</v>
      </c>
      <c r="D10" s="4">
        <v>0.8</v>
      </c>
      <c r="E10" s="4">
        <v>12.67</v>
      </c>
      <c r="F10" s="4">
        <v>13.33</v>
      </c>
      <c r="G10" s="4">
        <v>149.91</v>
      </c>
      <c r="H10" s="4"/>
      <c r="I10" s="4"/>
      <c r="J10" s="4"/>
      <c r="K10" s="4">
        <v>0.99</v>
      </c>
      <c r="L10" s="4">
        <v>142.19999999999999</v>
      </c>
      <c r="M10" s="4">
        <v>12.87</v>
      </c>
      <c r="N10" s="4">
        <v>60</v>
      </c>
      <c r="O10" s="4">
        <v>10.43</v>
      </c>
    </row>
    <row r="11" spans="1:15" ht="30" x14ac:dyDescent="0.25">
      <c r="A11" s="4">
        <v>27</v>
      </c>
      <c r="B11" s="3" t="s">
        <v>75</v>
      </c>
      <c r="C11" s="18" t="s">
        <v>134</v>
      </c>
      <c r="D11" s="4">
        <v>9.7100000000000009</v>
      </c>
      <c r="E11" s="4">
        <v>12.01</v>
      </c>
      <c r="F11" s="4">
        <v>62.26</v>
      </c>
      <c r="G11" s="4">
        <v>381.65</v>
      </c>
      <c r="H11" s="4">
        <v>2</v>
      </c>
      <c r="I11" s="4"/>
      <c r="J11" s="4">
        <v>0.06</v>
      </c>
      <c r="K11" s="4">
        <v>0.06</v>
      </c>
      <c r="L11" s="4">
        <v>6.85</v>
      </c>
      <c r="M11" s="4">
        <v>13.37</v>
      </c>
      <c r="N11" s="4">
        <v>46</v>
      </c>
      <c r="O11" s="4">
        <v>5.03</v>
      </c>
    </row>
    <row r="12" spans="1:15" x14ac:dyDescent="0.25">
      <c r="A12" s="4" t="s">
        <v>48</v>
      </c>
      <c r="B12" s="4" t="s">
        <v>49</v>
      </c>
      <c r="C12" s="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5" x14ac:dyDescent="0.25">
      <c r="A13" s="4"/>
      <c r="B13" s="18" t="s">
        <v>38</v>
      </c>
      <c r="C13" s="4"/>
      <c r="D13" s="4">
        <f>SUM(D8:D12)</f>
        <v>20.260000000000002</v>
      </c>
      <c r="E13" s="4">
        <f t="shared" ref="E13:O13" si="0">SUM(E8:E12)</f>
        <v>36.29</v>
      </c>
      <c r="F13" s="4">
        <f t="shared" si="0"/>
        <v>101.48</v>
      </c>
      <c r="G13" s="4">
        <f t="shared" si="0"/>
        <v>877.01</v>
      </c>
      <c r="H13" s="4">
        <f t="shared" si="0"/>
        <v>2.09</v>
      </c>
      <c r="I13" s="4">
        <f t="shared" si="0"/>
        <v>2.65</v>
      </c>
      <c r="J13" s="4">
        <f t="shared" si="0"/>
        <v>0.1</v>
      </c>
      <c r="K13" s="4">
        <f t="shared" si="0"/>
        <v>1.0900000000000001</v>
      </c>
      <c r="L13" s="4">
        <f t="shared" si="0"/>
        <v>475.35</v>
      </c>
      <c r="M13" s="4">
        <f t="shared" si="0"/>
        <v>285.54000000000002</v>
      </c>
      <c r="N13" s="4">
        <f t="shared" si="0"/>
        <v>149.85</v>
      </c>
      <c r="O13" s="4">
        <f t="shared" si="0"/>
        <v>17.229999999999997</v>
      </c>
    </row>
    <row r="14" spans="1:15" x14ac:dyDescent="0.25">
      <c r="A14" s="4"/>
      <c r="B14" s="4" t="s">
        <v>211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/>
      <c r="B15" s="4" t="s">
        <v>51</v>
      </c>
      <c r="C15" s="4">
        <v>200</v>
      </c>
      <c r="D15" s="4">
        <v>1</v>
      </c>
      <c r="E15" s="4"/>
      <c r="F15" s="4">
        <v>12.14</v>
      </c>
      <c r="G15" s="4">
        <v>9.4</v>
      </c>
      <c r="H15" s="4">
        <v>0.02</v>
      </c>
      <c r="I15" s="4">
        <v>4</v>
      </c>
      <c r="J15" s="4"/>
      <c r="K15" s="4"/>
      <c r="L15" s="4">
        <v>16</v>
      </c>
      <c r="M15" s="4">
        <v>18</v>
      </c>
      <c r="N15" s="4">
        <v>10</v>
      </c>
      <c r="O15" s="4">
        <v>0.4</v>
      </c>
    </row>
    <row r="16" spans="1:15" x14ac:dyDescent="0.25">
      <c r="A16" s="4"/>
      <c r="B16" s="4" t="s">
        <v>50</v>
      </c>
      <c r="C16" s="4">
        <v>250</v>
      </c>
      <c r="D16" s="4">
        <v>1.8</v>
      </c>
      <c r="E16" s="4"/>
      <c r="F16" s="4">
        <v>9.1999999999999993</v>
      </c>
      <c r="G16" s="4">
        <v>70.400000000000006</v>
      </c>
      <c r="H16" s="4">
        <v>0.01</v>
      </c>
      <c r="I16" s="4">
        <v>32</v>
      </c>
      <c r="J16" s="4"/>
      <c r="K16" s="4">
        <v>0.3</v>
      </c>
      <c r="L16" s="4">
        <v>40.5</v>
      </c>
      <c r="M16" s="4">
        <v>27.2</v>
      </c>
      <c r="N16" s="4">
        <v>23.5</v>
      </c>
      <c r="O16" s="4">
        <v>6.3</v>
      </c>
    </row>
    <row r="17" spans="1:15" x14ac:dyDescent="0.25">
      <c r="A17" s="4"/>
      <c r="B17" s="4" t="s">
        <v>81</v>
      </c>
      <c r="C17" s="4">
        <v>30</v>
      </c>
      <c r="D17" s="4">
        <v>3</v>
      </c>
      <c r="E17" s="4">
        <v>12.86</v>
      </c>
      <c r="F17" s="4">
        <v>11</v>
      </c>
      <c r="G17" s="4">
        <v>164.7</v>
      </c>
      <c r="H17" s="4"/>
      <c r="I17" s="4"/>
      <c r="J17" s="4"/>
      <c r="K17" s="4"/>
      <c r="L17" s="4">
        <v>0.9</v>
      </c>
      <c r="M17" s="4">
        <v>0.3</v>
      </c>
      <c r="N17" s="4">
        <v>171</v>
      </c>
      <c r="O17" s="4"/>
    </row>
    <row r="18" spans="1:15" x14ac:dyDescent="0.25">
      <c r="A18" s="4"/>
      <c r="B18" s="18" t="s">
        <v>38</v>
      </c>
      <c r="C18" s="4"/>
      <c r="D18" s="4">
        <f>SUM(D14:D17)</f>
        <v>5.8</v>
      </c>
      <c r="E18" s="4">
        <f t="shared" ref="E18:O18" si="1">SUM(E14:E17)</f>
        <v>12.86</v>
      </c>
      <c r="F18" s="4">
        <f t="shared" si="1"/>
        <v>32.340000000000003</v>
      </c>
      <c r="G18" s="4">
        <f t="shared" si="1"/>
        <v>244.5</v>
      </c>
      <c r="H18" s="4">
        <f t="shared" si="1"/>
        <v>0.03</v>
      </c>
      <c r="I18" s="4">
        <f t="shared" si="1"/>
        <v>36</v>
      </c>
      <c r="J18" s="4">
        <f t="shared" si="1"/>
        <v>0</v>
      </c>
      <c r="K18" s="4">
        <f t="shared" si="1"/>
        <v>0.3</v>
      </c>
      <c r="L18" s="4">
        <f t="shared" si="1"/>
        <v>57.4</v>
      </c>
      <c r="M18" s="4">
        <f t="shared" si="1"/>
        <v>45.5</v>
      </c>
      <c r="N18" s="4">
        <f t="shared" si="1"/>
        <v>204.5</v>
      </c>
      <c r="O18" s="4">
        <f t="shared" si="1"/>
        <v>6.7</v>
      </c>
    </row>
    <row r="19" spans="1:15" x14ac:dyDescent="0.25">
      <c r="A19" s="4"/>
      <c r="B19" s="4" t="s">
        <v>53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4" t="s">
        <v>213</v>
      </c>
      <c r="B20" s="4" t="s">
        <v>214</v>
      </c>
      <c r="C20" s="4">
        <v>100</v>
      </c>
      <c r="D20" s="4">
        <v>3.2</v>
      </c>
      <c r="E20" s="4">
        <v>4.28</v>
      </c>
      <c r="F20" s="4">
        <v>5.51</v>
      </c>
      <c r="G20" s="4">
        <v>140.09</v>
      </c>
      <c r="H20" s="4">
        <v>0.06</v>
      </c>
      <c r="I20" s="4">
        <v>10.35</v>
      </c>
      <c r="J20" s="4"/>
      <c r="K20" s="4">
        <v>4.91</v>
      </c>
      <c r="L20" s="4">
        <v>24.58</v>
      </c>
      <c r="M20" s="4">
        <v>58.5</v>
      </c>
      <c r="N20" s="4">
        <v>3.4</v>
      </c>
      <c r="O20" s="4">
        <v>0.64</v>
      </c>
    </row>
    <row r="21" spans="1:15" x14ac:dyDescent="0.25">
      <c r="A21" s="4"/>
      <c r="B21" s="4" t="s">
        <v>247</v>
      </c>
      <c r="C21" s="4">
        <v>100</v>
      </c>
      <c r="D21" s="4">
        <v>3.03</v>
      </c>
      <c r="E21" s="4">
        <v>0.25</v>
      </c>
      <c r="F21" s="4">
        <v>9.5500000000000007</v>
      </c>
      <c r="G21" s="4">
        <v>132.07</v>
      </c>
      <c r="H21" s="4"/>
      <c r="I21" s="4"/>
      <c r="J21" s="4"/>
      <c r="K21" s="4">
        <v>0.37</v>
      </c>
      <c r="L21" s="4">
        <v>21.85</v>
      </c>
      <c r="M21" s="4">
        <v>71.22</v>
      </c>
      <c r="N21" s="4">
        <v>283.5</v>
      </c>
      <c r="O21" s="4">
        <v>0.92</v>
      </c>
    </row>
    <row r="22" spans="1:15" ht="30" x14ac:dyDescent="0.25">
      <c r="A22" s="4" t="s">
        <v>248</v>
      </c>
      <c r="B22" s="3" t="s">
        <v>249</v>
      </c>
      <c r="C22" s="18" t="s">
        <v>297</v>
      </c>
      <c r="D22" s="4">
        <v>15.42</v>
      </c>
      <c r="E22" s="4">
        <v>19.71</v>
      </c>
      <c r="F22" s="4">
        <v>38.5</v>
      </c>
      <c r="G22" s="4">
        <v>517.45000000000005</v>
      </c>
      <c r="H22" s="4">
        <v>0.28999999999999998</v>
      </c>
      <c r="I22" s="4">
        <v>6</v>
      </c>
      <c r="J22" s="4">
        <v>0.02</v>
      </c>
      <c r="K22" s="4">
        <v>1.85</v>
      </c>
      <c r="L22" s="4">
        <v>35.299999999999997</v>
      </c>
      <c r="M22" s="4">
        <v>133.9</v>
      </c>
      <c r="N22" s="4">
        <v>55.75</v>
      </c>
      <c r="O22" s="4">
        <v>3.46</v>
      </c>
    </row>
    <row r="23" spans="1:15" x14ac:dyDescent="0.25">
      <c r="A23" s="4" t="s">
        <v>250</v>
      </c>
      <c r="B23" s="4" t="s">
        <v>251</v>
      </c>
      <c r="C23" s="18" t="s">
        <v>135</v>
      </c>
      <c r="D23" s="4">
        <v>12.21</v>
      </c>
      <c r="E23" s="4">
        <v>13.82</v>
      </c>
      <c r="F23" s="4">
        <v>8.17</v>
      </c>
      <c r="G23" s="4">
        <v>204.85</v>
      </c>
      <c r="H23" s="4">
        <v>0.08</v>
      </c>
      <c r="I23" s="4">
        <v>13.5</v>
      </c>
      <c r="J23" s="4"/>
      <c r="K23" s="4">
        <v>41.89</v>
      </c>
      <c r="L23" s="4">
        <v>37.200000000000003</v>
      </c>
      <c r="M23" s="4">
        <v>353.45</v>
      </c>
      <c r="N23" s="4">
        <v>243.95</v>
      </c>
      <c r="O23" s="4">
        <v>3.5</v>
      </c>
    </row>
    <row r="24" spans="1:15" x14ac:dyDescent="0.25">
      <c r="A24" s="4" t="s">
        <v>88</v>
      </c>
      <c r="B24" s="4" t="s">
        <v>89</v>
      </c>
      <c r="C24" s="4">
        <v>150</v>
      </c>
      <c r="D24" s="4">
        <v>0.53</v>
      </c>
      <c r="E24" s="4">
        <v>4.03</v>
      </c>
      <c r="F24" s="4">
        <v>20.94</v>
      </c>
      <c r="G24" s="4">
        <v>167.78</v>
      </c>
      <c r="H24" s="4">
        <v>7.0000000000000007E-2</v>
      </c>
      <c r="I24" s="4"/>
      <c r="J24" s="4">
        <v>0.02</v>
      </c>
      <c r="K24" s="4">
        <v>0.02</v>
      </c>
      <c r="L24" s="4">
        <v>9.3000000000000007</v>
      </c>
      <c r="M24" s="4">
        <v>40.15</v>
      </c>
      <c r="N24" s="4">
        <v>7.95</v>
      </c>
      <c r="O24" s="4">
        <v>1.55</v>
      </c>
    </row>
    <row r="25" spans="1:15" ht="30" x14ac:dyDescent="0.25">
      <c r="A25" s="4" t="s">
        <v>90</v>
      </c>
      <c r="B25" s="3" t="s">
        <v>101</v>
      </c>
      <c r="C25" s="4">
        <v>200</v>
      </c>
      <c r="D25" s="4"/>
      <c r="E25" s="4"/>
      <c r="F25" s="4">
        <v>19.77</v>
      </c>
      <c r="G25" s="4">
        <v>74.5</v>
      </c>
      <c r="H25" s="4"/>
      <c r="I25" s="4">
        <v>0.36</v>
      </c>
      <c r="J25" s="4"/>
      <c r="K25" s="4"/>
      <c r="L25" s="4">
        <v>2.2999999999999998</v>
      </c>
      <c r="M25" s="4">
        <v>12</v>
      </c>
      <c r="N25" s="4"/>
      <c r="O25" s="4">
        <v>0.08</v>
      </c>
    </row>
    <row r="26" spans="1:15" x14ac:dyDescent="0.25">
      <c r="A26" s="4"/>
      <c r="B26" s="4" t="s">
        <v>64</v>
      </c>
      <c r="C26" s="4">
        <v>150</v>
      </c>
      <c r="D26" s="4">
        <v>6.1</v>
      </c>
      <c r="E26" s="4">
        <v>1.05</v>
      </c>
      <c r="F26" s="4">
        <v>74.7</v>
      </c>
      <c r="G26" s="4">
        <v>321</v>
      </c>
      <c r="H26" s="4">
        <v>0.12</v>
      </c>
      <c r="I26" s="4"/>
      <c r="J26" s="4"/>
      <c r="K26" s="4"/>
      <c r="L26" s="4">
        <v>31.5</v>
      </c>
      <c r="M26" s="4">
        <v>130.5</v>
      </c>
      <c r="N26" s="4">
        <v>28.5</v>
      </c>
      <c r="O26" s="4">
        <v>3</v>
      </c>
    </row>
    <row r="27" spans="1:15" x14ac:dyDescent="0.25">
      <c r="A27" s="4"/>
      <c r="B27" s="18" t="s">
        <v>38</v>
      </c>
      <c r="C27" s="4"/>
      <c r="D27" s="4">
        <f>SUM(D19:D26)</f>
        <v>40.49</v>
      </c>
      <c r="E27" s="4">
        <f t="shared" ref="E27:O27" si="2">SUM(E19:E26)</f>
        <v>43.14</v>
      </c>
      <c r="F27" s="4">
        <f t="shared" si="2"/>
        <v>177.14</v>
      </c>
      <c r="G27" s="4">
        <f t="shared" si="2"/>
        <v>1557.74</v>
      </c>
      <c r="H27" s="4">
        <f t="shared" si="2"/>
        <v>0.62</v>
      </c>
      <c r="I27" s="4">
        <f t="shared" si="2"/>
        <v>30.21</v>
      </c>
      <c r="J27" s="4">
        <f t="shared" si="2"/>
        <v>0.04</v>
      </c>
      <c r="K27" s="4">
        <f t="shared" si="2"/>
        <v>49.040000000000006</v>
      </c>
      <c r="L27" s="4">
        <f t="shared" si="2"/>
        <v>162.03</v>
      </c>
      <c r="M27" s="4">
        <f t="shared" si="2"/>
        <v>799.71999999999991</v>
      </c>
      <c r="N27" s="4">
        <f t="shared" si="2"/>
        <v>623.04999999999995</v>
      </c>
      <c r="O27" s="4">
        <f t="shared" si="2"/>
        <v>13.15</v>
      </c>
    </row>
    <row r="28" spans="1:15" x14ac:dyDescent="0.25">
      <c r="A28" s="4"/>
      <c r="B28" s="4" t="s">
        <v>40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30" x14ac:dyDescent="0.25">
      <c r="A29" s="4" t="s">
        <v>252</v>
      </c>
      <c r="B29" s="3" t="s">
        <v>253</v>
      </c>
      <c r="C29" s="18" t="s">
        <v>298</v>
      </c>
      <c r="D29" s="4">
        <v>32.229999999999997</v>
      </c>
      <c r="E29" s="4">
        <v>28.25</v>
      </c>
      <c r="F29" s="4">
        <v>42.59</v>
      </c>
      <c r="G29" s="4">
        <v>454.01</v>
      </c>
      <c r="H29" s="4">
        <v>0.09</v>
      </c>
      <c r="I29" s="4">
        <v>1.17</v>
      </c>
      <c r="J29" s="4">
        <v>0.14000000000000001</v>
      </c>
      <c r="K29" s="4">
        <v>0.02</v>
      </c>
      <c r="L29" s="4">
        <v>396.7</v>
      </c>
      <c r="M29" s="4">
        <v>512.21</v>
      </c>
      <c r="N29" s="4">
        <v>72.91</v>
      </c>
      <c r="O29" s="4">
        <v>3.08</v>
      </c>
    </row>
    <row r="30" spans="1:15" x14ac:dyDescent="0.25">
      <c r="A30" s="4" t="s">
        <v>76</v>
      </c>
      <c r="B30" s="4" t="s">
        <v>77</v>
      </c>
      <c r="C30" s="4">
        <v>200</v>
      </c>
      <c r="D30" s="4">
        <v>5.6</v>
      </c>
      <c r="E30" s="4">
        <v>6.4</v>
      </c>
      <c r="F30" s="4">
        <v>19.38</v>
      </c>
      <c r="G30" s="4">
        <v>49</v>
      </c>
      <c r="H30" s="4">
        <v>0.06</v>
      </c>
      <c r="I30" s="4">
        <v>2</v>
      </c>
      <c r="J30" s="4">
        <v>0.04</v>
      </c>
      <c r="K30" s="4">
        <v>0.02</v>
      </c>
      <c r="L30" s="4">
        <v>242.2</v>
      </c>
      <c r="M30" s="4">
        <v>128.03</v>
      </c>
      <c r="N30" s="4">
        <v>28</v>
      </c>
      <c r="O30" s="4">
        <v>0.2</v>
      </c>
    </row>
    <row r="31" spans="1:15" x14ac:dyDescent="0.25">
      <c r="A31" s="4"/>
      <c r="B31" s="18" t="s">
        <v>38</v>
      </c>
      <c r="C31" s="4"/>
      <c r="D31" s="4">
        <f>SUM(D28:D30)</f>
        <v>37.83</v>
      </c>
      <c r="E31" s="4">
        <f t="shared" ref="E31:O31" si="3">SUM(E28:E30)</f>
        <v>34.65</v>
      </c>
      <c r="F31" s="4">
        <f t="shared" si="3"/>
        <v>61.97</v>
      </c>
      <c r="G31" s="4">
        <f t="shared" si="3"/>
        <v>503.01</v>
      </c>
      <c r="H31" s="4">
        <f t="shared" si="3"/>
        <v>0.15</v>
      </c>
      <c r="I31" s="4">
        <f t="shared" si="3"/>
        <v>3.17</v>
      </c>
      <c r="J31" s="4">
        <f t="shared" si="3"/>
        <v>0.18000000000000002</v>
      </c>
      <c r="K31" s="4">
        <f t="shared" si="3"/>
        <v>0.04</v>
      </c>
      <c r="L31" s="4">
        <f t="shared" si="3"/>
        <v>638.9</v>
      </c>
      <c r="M31" s="4">
        <f t="shared" si="3"/>
        <v>640.24</v>
      </c>
      <c r="N31" s="4">
        <f t="shared" si="3"/>
        <v>100.91</v>
      </c>
      <c r="O31" s="4">
        <f t="shared" si="3"/>
        <v>3.2800000000000002</v>
      </c>
    </row>
    <row r="32" spans="1:15" x14ac:dyDescent="0.25">
      <c r="A32" s="4"/>
      <c r="B32" s="4" t="s">
        <v>41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4" t="s">
        <v>254</v>
      </c>
      <c r="B33" s="4" t="s">
        <v>255</v>
      </c>
      <c r="C33" s="4">
        <v>100</v>
      </c>
      <c r="D33" s="4">
        <v>0.69</v>
      </c>
      <c r="E33" s="4">
        <v>8.98</v>
      </c>
      <c r="F33" s="4">
        <v>4.2</v>
      </c>
      <c r="G33" s="4">
        <v>181.43</v>
      </c>
      <c r="H33" s="4">
        <v>0.02</v>
      </c>
      <c r="I33" s="4">
        <v>22.31</v>
      </c>
      <c r="J33" s="4"/>
      <c r="K33" s="4">
        <v>1.96</v>
      </c>
      <c r="L33" s="4">
        <v>22.99</v>
      </c>
      <c r="M33" s="4">
        <v>20.38</v>
      </c>
      <c r="N33" s="4">
        <v>26.97</v>
      </c>
      <c r="O33" s="4">
        <v>0.69</v>
      </c>
    </row>
    <row r="34" spans="1:15" x14ac:dyDescent="0.25">
      <c r="A34" s="4" t="s">
        <v>126</v>
      </c>
      <c r="B34" s="4" t="s">
        <v>256</v>
      </c>
      <c r="C34" s="4">
        <v>86</v>
      </c>
      <c r="D34" s="4">
        <v>17.489999999999998</v>
      </c>
      <c r="E34" s="4">
        <v>4.1500000000000004</v>
      </c>
      <c r="F34" s="4">
        <v>16.8</v>
      </c>
      <c r="G34" s="4">
        <v>199.45</v>
      </c>
      <c r="H34" s="4">
        <v>0.27</v>
      </c>
      <c r="I34" s="4">
        <v>2</v>
      </c>
      <c r="J34" s="4">
        <v>0.1</v>
      </c>
      <c r="K34" s="4"/>
      <c r="L34" s="4">
        <v>62.99</v>
      </c>
      <c r="M34" s="4">
        <v>173.97</v>
      </c>
      <c r="N34" s="4">
        <v>45.58</v>
      </c>
      <c r="O34" s="4">
        <v>1.32</v>
      </c>
    </row>
    <row r="35" spans="1:15" x14ac:dyDescent="0.25">
      <c r="A35" s="4" t="s">
        <v>60</v>
      </c>
      <c r="B35" s="4" t="s">
        <v>61</v>
      </c>
      <c r="C35" s="4">
        <v>200</v>
      </c>
      <c r="D35" s="4">
        <v>6.47</v>
      </c>
      <c r="E35" s="4">
        <v>5.48</v>
      </c>
      <c r="F35" s="4">
        <v>51.62</v>
      </c>
      <c r="G35" s="4">
        <v>294.55</v>
      </c>
      <c r="H35" s="4">
        <v>0.33</v>
      </c>
      <c r="I35" s="4">
        <v>9.33</v>
      </c>
      <c r="J35" s="4">
        <v>0.02</v>
      </c>
      <c r="K35" s="4">
        <v>0.08</v>
      </c>
      <c r="L35" s="4">
        <v>86.7</v>
      </c>
      <c r="M35" s="4">
        <v>291.5</v>
      </c>
      <c r="N35" s="4">
        <v>12.73</v>
      </c>
      <c r="O35" s="4">
        <v>2.4500000000000002</v>
      </c>
    </row>
    <row r="36" spans="1:15" ht="30" x14ac:dyDescent="0.25">
      <c r="A36" s="4">
        <v>27</v>
      </c>
      <c r="B36" s="3" t="s">
        <v>75</v>
      </c>
      <c r="C36" s="18" t="s">
        <v>140</v>
      </c>
      <c r="D36" s="4">
        <v>8.5</v>
      </c>
      <c r="E36" s="4">
        <v>16.91</v>
      </c>
      <c r="F36" s="4">
        <v>54.88</v>
      </c>
      <c r="G36" s="4">
        <v>412.06</v>
      </c>
      <c r="H36" s="4">
        <v>0.17</v>
      </c>
      <c r="I36" s="4"/>
      <c r="J36" s="4">
        <v>0.08</v>
      </c>
      <c r="K36" s="4">
        <v>0.08</v>
      </c>
      <c r="L36" s="4">
        <v>33.880000000000003</v>
      </c>
      <c r="M36" s="4">
        <v>95.7</v>
      </c>
      <c r="N36" s="4">
        <v>15.4</v>
      </c>
      <c r="O36" s="4">
        <v>1.8</v>
      </c>
    </row>
    <row r="37" spans="1:15" x14ac:dyDescent="0.25">
      <c r="A37" s="4">
        <v>1203</v>
      </c>
      <c r="B37" s="4" t="s">
        <v>68</v>
      </c>
      <c r="C37" s="4">
        <v>200</v>
      </c>
      <c r="D37" s="4"/>
      <c r="E37" s="4"/>
      <c r="F37" s="4">
        <v>14.97</v>
      </c>
      <c r="G37" s="4">
        <v>56.1</v>
      </c>
      <c r="H37" s="4"/>
      <c r="I37" s="4"/>
      <c r="J37" s="4"/>
      <c r="K37" s="4"/>
      <c r="L37" s="4">
        <v>0.3</v>
      </c>
      <c r="M37" s="4"/>
      <c r="N37" s="4"/>
      <c r="O37" s="4">
        <v>0.04</v>
      </c>
    </row>
    <row r="38" spans="1:15" x14ac:dyDescent="0.25">
      <c r="A38" s="4"/>
      <c r="B38" s="18" t="s">
        <v>38</v>
      </c>
      <c r="C38" s="4"/>
      <c r="D38" s="4">
        <f>SUM(D32:D37)</f>
        <v>33.15</v>
      </c>
      <c r="E38" s="4">
        <f t="shared" ref="E38:O38" si="4">SUM(E32:E37)</f>
        <v>35.519999999999996</v>
      </c>
      <c r="F38" s="4">
        <f t="shared" si="4"/>
        <v>142.47</v>
      </c>
      <c r="G38" s="4">
        <f t="shared" si="4"/>
        <v>1143.5899999999999</v>
      </c>
      <c r="H38" s="4">
        <f t="shared" si="4"/>
        <v>0.79000000000000015</v>
      </c>
      <c r="I38" s="4">
        <f t="shared" si="4"/>
        <v>33.64</v>
      </c>
      <c r="J38" s="4">
        <f t="shared" si="4"/>
        <v>0.2</v>
      </c>
      <c r="K38" s="4">
        <f t="shared" si="4"/>
        <v>2.12</v>
      </c>
      <c r="L38" s="4">
        <f t="shared" si="4"/>
        <v>206.86</v>
      </c>
      <c r="M38" s="4">
        <f t="shared" si="4"/>
        <v>581.55000000000007</v>
      </c>
      <c r="N38" s="4">
        <f t="shared" si="4"/>
        <v>100.68</v>
      </c>
      <c r="O38" s="4">
        <f t="shared" si="4"/>
        <v>6.3</v>
      </c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18" t="s">
        <v>38</v>
      </c>
      <c r="C40" s="4"/>
      <c r="D40" s="4">
        <f>D13+D18+D27+D31+D38</f>
        <v>137.53</v>
      </c>
      <c r="E40" s="4">
        <f t="shared" ref="E40:O40" si="5">E13+E18+E27+E31+E38</f>
        <v>162.45999999999998</v>
      </c>
      <c r="F40" s="4">
        <f t="shared" si="5"/>
        <v>515.4</v>
      </c>
      <c r="G40" s="4">
        <f t="shared" si="5"/>
        <v>4325.8500000000004</v>
      </c>
      <c r="H40" s="4">
        <f t="shared" si="5"/>
        <v>3.6799999999999997</v>
      </c>
      <c r="I40" s="4">
        <f t="shared" si="5"/>
        <v>105.67</v>
      </c>
      <c r="J40" s="4">
        <f t="shared" si="5"/>
        <v>0.52</v>
      </c>
      <c r="K40" s="4">
        <f t="shared" si="5"/>
        <v>52.59</v>
      </c>
      <c r="L40" s="4">
        <f t="shared" si="5"/>
        <v>1540.54</v>
      </c>
      <c r="M40" s="4">
        <f t="shared" si="5"/>
        <v>2352.5500000000002</v>
      </c>
      <c r="N40" s="4">
        <f t="shared" si="5"/>
        <v>1178.99</v>
      </c>
      <c r="O40" s="4">
        <f t="shared" si="5"/>
        <v>46.66</v>
      </c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4"/>
      <c r="B84" s="4" t="s">
        <v>15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5">
      <c r="A85" s="5"/>
      <c r="B85" s="7" t="s">
        <v>16</v>
      </c>
      <c r="C85" s="4"/>
      <c r="D85" s="4" t="s">
        <v>17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5"/>
      <c r="B86" s="7" t="s">
        <v>18</v>
      </c>
      <c r="C86" s="4"/>
      <c r="D86" s="4" t="s">
        <v>19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5"/>
      <c r="B87" s="7" t="s">
        <v>20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5">
      <c r="A88" s="5"/>
      <c r="B88" s="7" t="s">
        <v>21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5">
      <c r="A89" s="5"/>
      <c r="B89" s="7" t="s">
        <v>12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5">
      <c r="A90" s="5"/>
      <c r="B90" s="7" t="s">
        <v>22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5">
      <c r="A91" s="5"/>
      <c r="B91" s="7" t="s">
        <v>14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5">
      <c r="A92" s="5"/>
      <c r="B92" s="7" t="s">
        <v>23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5">
      <c r="A93" s="5"/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opLeftCell="A7" workbookViewId="0">
      <selection activeCell="P29" sqref="P29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14" width="6.7109375" customWidth="1"/>
    <col min="15" max="15" width="6.5703125" customWidth="1"/>
  </cols>
  <sheetData>
    <row r="1" spans="1:15" x14ac:dyDescent="0.25">
      <c r="A1" s="31" t="s">
        <v>34</v>
      </c>
      <c r="B1" s="31"/>
      <c r="C1" s="31"/>
    </row>
    <row r="2" spans="1:15" x14ac:dyDescent="0.25">
      <c r="A2" t="s">
        <v>35</v>
      </c>
    </row>
    <row r="3" spans="1:15" x14ac:dyDescent="0.25">
      <c r="A3" t="s">
        <v>42</v>
      </c>
    </row>
    <row r="4" spans="1:15" x14ac:dyDescent="0.25">
      <c r="A4" t="s">
        <v>36</v>
      </c>
    </row>
    <row r="5" spans="1:15" x14ac:dyDescent="0.25">
      <c r="A5" s="32" t="s">
        <v>2</v>
      </c>
      <c r="B5" s="32" t="s">
        <v>3</v>
      </c>
      <c r="C5" s="32" t="s">
        <v>28</v>
      </c>
      <c r="D5" s="32" t="s">
        <v>4</v>
      </c>
      <c r="E5" s="32"/>
      <c r="F5" s="32"/>
      <c r="G5" s="32" t="s">
        <v>25</v>
      </c>
      <c r="H5" s="32" t="s">
        <v>26</v>
      </c>
      <c r="I5" s="32"/>
      <c r="J5" s="32"/>
      <c r="K5" s="32"/>
      <c r="L5" s="32" t="s">
        <v>27</v>
      </c>
      <c r="M5" s="32"/>
      <c r="N5" s="32"/>
      <c r="O5" s="32"/>
    </row>
    <row r="6" spans="1:15" ht="43.5" customHeight="1" x14ac:dyDescent="0.25">
      <c r="A6" s="32"/>
      <c r="B6" s="32"/>
      <c r="C6" s="32"/>
      <c r="D6" s="11" t="s">
        <v>5</v>
      </c>
      <c r="E6" s="11" t="s">
        <v>6</v>
      </c>
      <c r="F6" s="11" t="s">
        <v>7</v>
      </c>
      <c r="G6" s="32"/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22</v>
      </c>
      <c r="O6" s="1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164</v>
      </c>
      <c r="B9" s="3" t="s">
        <v>165</v>
      </c>
      <c r="C9" s="3">
        <v>300</v>
      </c>
      <c r="D9" s="3">
        <v>8.9600000000000009</v>
      </c>
      <c r="E9" s="3">
        <v>4.0199999999999996</v>
      </c>
      <c r="F9" s="3">
        <v>28.64</v>
      </c>
      <c r="G9" s="3">
        <v>133.85</v>
      </c>
      <c r="H9" s="3">
        <v>0.15</v>
      </c>
      <c r="I9" s="3">
        <v>2.5</v>
      </c>
      <c r="J9" s="3">
        <v>7.0000000000000007E-2</v>
      </c>
      <c r="K9" s="3">
        <v>0.04</v>
      </c>
      <c r="L9" s="3">
        <v>351.3</v>
      </c>
      <c r="M9" s="3">
        <v>243.05</v>
      </c>
      <c r="N9" s="3">
        <v>50.65</v>
      </c>
      <c r="O9" s="3">
        <v>13.29</v>
      </c>
    </row>
    <row r="10" spans="1:15" x14ac:dyDescent="0.25">
      <c r="A10" s="4" t="s">
        <v>71</v>
      </c>
      <c r="B10" s="4" t="s">
        <v>72</v>
      </c>
      <c r="C10" s="4">
        <v>110</v>
      </c>
      <c r="D10" s="4">
        <v>9.0500000000000007</v>
      </c>
      <c r="E10" s="4">
        <v>10.31</v>
      </c>
      <c r="F10" s="4">
        <v>2.79</v>
      </c>
      <c r="G10" s="4">
        <v>139.72</v>
      </c>
      <c r="H10" s="4">
        <v>0.06</v>
      </c>
      <c r="I10" s="4">
        <v>0.5</v>
      </c>
      <c r="J10" s="4">
        <v>0.77</v>
      </c>
      <c r="K10" s="4">
        <v>20.5</v>
      </c>
      <c r="L10" s="4">
        <v>35.07</v>
      </c>
      <c r="M10" s="4">
        <v>156.06</v>
      </c>
      <c r="N10" s="4">
        <v>40.049999999999997</v>
      </c>
      <c r="O10" s="4">
        <v>2.04</v>
      </c>
    </row>
    <row r="11" spans="1:15" ht="30" x14ac:dyDescent="0.25">
      <c r="A11" s="4">
        <v>27</v>
      </c>
      <c r="B11" s="3" t="s">
        <v>75</v>
      </c>
      <c r="C11" s="18" t="s">
        <v>134</v>
      </c>
      <c r="D11" s="4">
        <v>9.7100000000000009</v>
      </c>
      <c r="E11" s="4">
        <v>12.01</v>
      </c>
      <c r="F11" s="4">
        <v>62.26</v>
      </c>
      <c r="G11" s="4">
        <v>381.65</v>
      </c>
      <c r="H11" s="4">
        <v>2</v>
      </c>
      <c r="I11" s="4"/>
      <c r="J11" s="4">
        <v>0.06</v>
      </c>
      <c r="K11" s="4">
        <v>0.06</v>
      </c>
      <c r="L11" s="4">
        <v>6.85</v>
      </c>
      <c r="M11" s="4">
        <v>13.37</v>
      </c>
      <c r="N11" s="4">
        <v>46</v>
      </c>
      <c r="O11" s="4">
        <v>5.03</v>
      </c>
    </row>
    <row r="12" spans="1:15" x14ac:dyDescent="0.25">
      <c r="A12" s="4" t="s">
        <v>210</v>
      </c>
      <c r="B12" s="4" t="s">
        <v>49</v>
      </c>
      <c r="C12" s="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5" x14ac:dyDescent="0.25">
      <c r="A13" s="4"/>
      <c r="B13" s="18" t="s">
        <v>38</v>
      </c>
      <c r="C13" s="4"/>
      <c r="D13" s="4">
        <f>SUM(D8:D12)</f>
        <v>29.540000000000003</v>
      </c>
      <c r="E13" s="4">
        <f t="shared" ref="E13:O13" si="0">SUM(E8:E12)</f>
        <v>27.78</v>
      </c>
      <c r="F13" s="4">
        <f t="shared" si="0"/>
        <v>95.49</v>
      </c>
      <c r="G13" s="4">
        <f t="shared" si="0"/>
        <v>749.02</v>
      </c>
      <c r="H13" s="4">
        <f t="shared" si="0"/>
        <v>2.21</v>
      </c>
      <c r="I13" s="4">
        <f t="shared" si="0"/>
        <v>3.65</v>
      </c>
      <c r="J13" s="4">
        <f t="shared" si="0"/>
        <v>0.90000000000000013</v>
      </c>
      <c r="K13" s="4">
        <f t="shared" si="0"/>
        <v>20.599999999999998</v>
      </c>
      <c r="L13" s="4">
        <f t="shared" si="0"/>
        <v>472.12</v>
      </c>
      <c r="M13" s="4">
        <f t="shared" si="0"/>
        <v>471.98</v>
      </c>
      <c r="N13" s="4">
        <f t="shared" si="0"/>
        <v>145.79999999999998</v>
      </c>
      <c r="O13" s="4">
        <f t="shared" si="0"/>
        <v>20.439999999999998</v>
      </c>
    </row>
    <row r="14" spans="1:15" x14ac:dyDescent="0.25">
      <c r="A14" s="4"/>
      <c r="B14" s="25" t="s">
        <v>211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/>
      <c r="B15" s="25" t="s">
        <v>51</v>
      </c>
      <c r="C15" s="4">
        <v>200</v>
      </c>
      <c r="D15" s="4">
        <v>1.1000000000000001</v>
      </c>
      <c r="E15" s="4"/>
      <c r="F15" s="4">
        <v>11.35</v>
      </c>
      <c r="G15" s="4">
        <v>103.4</v>
      </c>
      <c r="H15" s="4">
        <v>0.02</v>
      </c>
      <c r="I15" s="4">
        <v>4.4000000000000004</v>
      </c>
      <c r="J15" s="4"/>
      <c r="K15" s="4"/>
      <c r="L15" s="4">
        <v>17.600000000000001</v>
      </c>
      <c r="M15" s="4">
        <v>19.8</v>
      </c>
      <c r="N15" s="4">
        <v>11</v>
      </c>
      <c r="O15" s="4">
        <v>0.44</v>
      </c>
    </row>
    <row r="16" spans="1:15" x14ac:dyDescent="0.25">
      <c r="A16" s="4"/>
      <c r="B16" s="25" t="s">
        <v>50</v>
      </c>
      <c r="C16" s="4">
        <v>222</v>
      </c>
      <c r="D16" s="4">
        <v>1.8</v>
      </c>
      <c r="E16" s="4"/>
      <c r="F16" s="4">
        <v>16.3</v>
      </c>
      <c r="G16" s="4">
        <v>150</v>
      </c>
      <c r="H16" s="4">
        <v>0.02</v>
      </c>
      <c r="I16" s="4"/>
      <c r="J16" s="4"/>
      <c r="K16" s="4">
        <v>7.0000000000000007E-2</v>
      </c>
      <c r="L16" s="4">
        <v>50</v>
      </c>
      <c r="M16" s="4">
        <v>35</v>
      </c>
      <c r="N16" s="4">
        <v>27</v>
      </c>
      <c r="O16" s="4">
        <v>6.5</v>
      </c>
    </row>
    <row r="17" spans="1:15" x14ac:dyDescent="0.25">
      <c r="A17" s="4"/>
      <c r="B17" s="25" t="s">
        <v>81</v>
      </c>
      <c r="C17" s="4">
        <v>30</v>
      </c>
      <c r="D17" s="4">
        <v>3.3</v>
      </c>
      <c r="E17" s="4">
        <v>2.14</v>
      </c>
      <c r="F17" s="4">
        <v>13.98</v>
      </c>
      <c r="G17" s="4">
        <v>181.17</v>
      </c>
      <c r="H17" s="4"/>
      <c r="I17" s="4"/>
      <c r="J17" s="4"/>
      <c r="K17" s="4"/>
      <c r="L17" s="4">
        <v>0.99</v>
      </c>
      <c r="M17" s="4">
        <v>18.809999999999999</v>
      </c>
      <c r="N17" s="4">
        <v>2.31</v>
      </c>
      <c r="O17" s="4">
        <v>0.39</v>
      </c>
    </row>
    <row r="18" spans="1:15" x14ac:dyDescent="0.25">
      <c r="A18" s="4"/>
      <c r="B18" s="18" t="s">
        <v>38</v>
      </c>
      <c r="C18" s="4"/>
      <c r="D18" s="4">
        <f>SUM(D14:D17)</f>
        <v>6.2</v>
      </c>
      <c r="E18" s="4">
        <f t="shared" ref="E18:O18" si="1">SUM(E14:E17)</f>
        <v>2.14</v>
      </c>
      <c r="F18" s="4">
        <f t="shared" si="1"/>
        <v>41.629999999999995</v>
      </c>
      <c r="G18" s="4">
        <f t="shared" si="1"/>
        <v>434.57</v>
      </c>
      <c r="H18" s="4">
        <f t="shared" si="1"/>
        <v>0.04</v>
      </c>
      <c r="I18" s="4">
        <f t="shared" si="1"/>
        <v>4.4000000000000004</v>
      </c>
      <c r="J18" s="4">
        <f t="shared" si="1"/>
        <v>0</v>
      </c>
      <c r="K18" s="4">
        <f t="shared" si="1"/>
        <v>7.0000000000000007E-2</v>
      </c>
      <c r="L18" s="4">
        <f t="shared" si="1"/>
        <v>68.589999999999989</v>
      </c>
      <c r="M18" s="4">
        <f t="shared" si="1"/>
        <v>73.61</v>
      </c>
      <c r="N18" s="4">
        <f t="shared" si="1"/>
        <v>40.31</v>
      </c>
      <c r="O18" s="4">
        <f t="shared" si="1"/>
        <v>7.33</v>
      </c>
    </row>
    <row r="19" spans="1:15" x14ac:dyDescent="0.25">
      <c r="A19" s="4"/>
      <c r="B19" s="4" t="s">
        <v>53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0" x14ac:dyDescent="0.25">
      <c r="A20" s="4">
        <v>139</v>
      </c>
      <c r="B20" s="3" t="s">
        <v>114</v>
      </c>
      <c r="C20" s="4">
        <v>100</v>
      </c>
      <c r="D20" s="4">
        <v>1.55</v>
      </c>
      <c r="E20" s="4">
        <v>3.09</v>
      </c>
      <c r="F20" s="4">
        <v>15.08</v>
      </c>
      <c r="G20" s="4">
        <v>93.8</v>
      </c>
      <c r="H20" s="4">
        <v>0.05</v>
      </c>
      <c r="I20" s="4">
        <v>17.600000000000001</v>
      </c>
      <c r="J20" s="4"/>
      <c r="K20" s="4">
        <v>96.3</v>
      </c>
      <c r="L20" s="4">
        <v>6.18</v>
      </c>
      <c r="M20" s="4">
        <v>59.79</v>
      </c>
      <c r="N20" s="4">
        <v>48.69</v>
      </c>
      <c r="O20" s="4">
        <v>1.31</v>
      </c>
    </row>
    <row r="21" spans="1:15" x14ac:dyDescent="0.25">
      <c r="A21" s="4" t="s">
        <v>257</v>
      </c>
      <c r="B21" s="4" t="s">
        <v>258</v>
      </c>
      <c r="C21" s="18" t="s">
        <v>129</v>
      </c>
      <c r="D21" s="4">
        <v>11.73</v>
      </c>
      <c r="E21" s="4">
        <v>12.11</v>
      </c>
      <c r="F21" s="4">
        <v>52.15</v>
      </c>
      <c r="G21" s="4">
        <v>361.76</v>
      </c>
      <c r="H21" s="4">
        <v>0.21</v>
      </c>
      <c r="I21" s="4">
        <v>8.0299999999999994</v>
      </c>
      <c r="J21" s="4">
        <v>0.04</v>
      </c>
      <c r="K21" s="4">
        <v>1.85</v>
      </c>
      <c r="L21" s="4">
        <v>83.56</v>
      </c>
      <c r="M21" s="4">
        <v>78.2</v>
      </c>
      <c r="N21" s="4">
        <v>56.85</v>
      </c>
      <c r="O21" s="4">
        <v>5.0599999999999996</v>
      </c>
    </row>
    <row r="22" spans="1:15" x14ac:dyDescent="0.25">
      <c r="A22" s="4" t="s">
        <v>259</v>
      </c>
      <c r="B22" s="4" t="s">
        <v>108</v>
      </c>
      <c r="C22" s="18" t="s">
        <v>299</v>
      </c>
      <c r="D22" s="4">
        <v>31.28</v>
      </c>
      <c r="E22" s="4">
        <v>32.35</v>
      </c>
      <c r="F22" s="4">
        <v>29.33</v>
      </c>
      <c r="G22" s="4">
        <v>574.29999999999995</v>
      </c>
      <c r="H22" s="4">
        <v>0.14000000000000001</v>
      </c>
      <c r="I22" s="4">
        <v>13.3</v>
      </c>
      <c r="J22" s="4">
        <v>0.08</v>
      </c>
      <c r="K22" s="4">
        <v>41.91</v>
      </c>
      <c r="L22" s="4">
        <v>144.9</v>
      </c>
      <c r="M22" s="4">
        <v>382.82</v>
      </c>
      <c r="N22" s="4">
        <v>59.35</v>
      </c>
      <c r="O22" s="4">
        <v>3.59</v>
      </c>
    </row>
    <row r="23" spans="1:15" x14ac:dyDescent="0.25">
      <c r="A23" s="4">
        <v>1120</v>
      </c>
      <c r="B23" s="4" t="s">
        <v>260</v>
      </c>
      <c r="C23" s="4">
        <v>200</v>
      </c>
      <c r="D23" s="4">
        <v>0.02</v>
      </c>
      <c r="E23" s="4"/>
      <c r="F23" s="4">
        <v>24.48</v>
      </c>
      <c r="G23" s="4">
        <v>131.55000000000001</v>
      </c>
      <c r="H23" s="4"/>
      <c r="I23" s="4"/>
      <c r="J23" s="4"/>
      <c r="K23" s="4"/>
      <c r="L23" s="4">
        <v>0.2</v>
      </c>
      <c r="M23" s="4"/>
      <c r="N23" s="4"/>
      <c r="O23" s="4">
        <v>0.03</v>
      </c>
    </row>
    <row r="24" spans="1:15" x14ac:dyDescent="0.25">
      <c r="A24" s="4"/>
      <c r="B24" s="4" t="s">
        <v>64</v>
      </c>
      <c r="C24" s="4">
        <v>150</v>
      </c>
      <c r="D24" s="4">
        <v>11.4</v>
      </c>
      <c r="E24" s="4">
        <v>1.35</v>
      </c>
      <c r="F24" s="4">
        <v>74.55</v>
      </c>
      <c r="G24" s="4">
        <v>347.4</v>
      </c>
      <c r="H24" s="4">
        <v>0.24</v>
      </c>
      <c r="I24" s="4"/>
      <c r="J24" s="4"/>
      <c r="K24" s="4"/>
      <c r="L24" s="4">
        <v>39</v>
      </c>
      <c r="M24" s="4">
        <v>124.5</v>
      </c>
      <c r="N24" s="4">
        <v>16.5</v>
      </c>
      <c r="O24" s="4">
        <v>2.4500000000000002</v>
      </c>
    </row>
    <row r="25" spans="1:15" x14ac:dyDescent="0.25">
      <c r="A25" s="4"/>
      <c r="B25" s="18" t="s">
        <v>38</v>
      </c>
      <c r="C25" s="4"/>
      <c r="D25" s="4">
        <f>SUM(D19:D24)</f>
        <v>55.980000000000004</v>
      </c>
      <c r="E25" s="4">
        <f t="shared" ref="E25:O25" si="2">SUM(E19:E24)</f>
        <v>48.9</v>
      </c>
      <c r="F25" s="4">
        <f t="shared" si="2"/>
        <v>195.59</v>
      </c>
      <c r="G25" s="4">
        <f t="shared" si="2"/>
        <v>1508.81</v>
      </c>
      <c r="H25" s="4">
        <f t="shared" si="2"/>
        <v>0.64</v>
      </c>
      <c r="I25" s="4">
        <f t="shared" si="2"/>
        <v>38.930000000000007</v>
      </c>
      <c r="J25" s="4">
        <f t="shared" si="2"/>
        <v>0.12</v>
      </c>
      <c r="K25" s="4">
        <f t="shared" si="2"/>
        <v>140.06</v>
      </c>
      <c r="L25" s="4">
        <f t="shared" si="2"/>
        <v>273.84000000000003</v>
      </c>
      <c r="M25" s="4">
        <f t="shared" si="2"/>
        <v>645.30999999999995</v>
      </c>
      <c r="N25" s="4">
        <f t="shared" si="2"/>
        <v>181.39</v>
      </c>
      <c r="O25" s="4">
        <f t="shared" si="2"/>
        <v>12.439999999999998</v>
      </c>
    </row>
    <row r="26" spans="1:15" x14ac:dyDescent="0.25">
      <c r="A26" s="4"/>
      <c r="B26" s="4" t="s">
        <v>40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5">
      <c r="A27" s="4" t="s">
        <v>188</v>
      </c>
      <c r="B27" s="25" t="s">
        <v>261</v>
      </c>
      <c r="C27" s="4">
        <v>80</v>
      </c>
      <c r="D27" s="4">
        <v>5.0199999999999996</v>
      </c>
      <c r="E27" s="4">
        <v>7.31</v>
      </c>
      <c r="F27" s="4">
        <v>33.369999999999997</v>
      </c>
      <c r="G27" s="4">
        <v>235</v>
      </c>
      <c r="H27" s="4"/>
      <c r="I27" s="4">
        <v>0.3</v>
      </c>
      <c r="J27" s="4">
        <v>0.04</v>
      </c>
      <c r="K27" s="4">
        <v>0.02</v>
      </c>
      <c r="L27" s="4">
        <v>33.99</v>
      </c>
      <c r="M27" s="4">
        <v>32.04</v>
      </c>
      <c r="N27" s="4">
        <v>299.07</v>
      </c>
      <c r="O27" s="4">
        <v>1.78</v>
      </c>
    </row>
    <row r="28" spans="1:15" x14ac:dyDescent="0.25">
      <c r="A28" s="4" t="s">
        <v>262</v>
      </c>
      <c r="B28" s="4" t="s">
        <v>124</v>
      </c>
      <c r="C28" s="4">
        <v>200</v>
      </c>
      <c r="D28" s="4">
        <v>5.74</v>
      </c>
      <c r="E28" s="4">
        <v>6.56</v>
      </c>
      <c r="F28" s="4">
        <v>5.39</v>
      </c>
      <c r="G28" s="4">
        <v>120.95</v>
      </c>
      <c r="H28" s="4">
        <v>0.04</v>
      </c>
      <c r="I28" s="4">
        <v>1.42</v>
      </c>
      <c r="J28" s="4">
        <v>0.02</v>
      </c>
      <c r="K28" s="4">
        <v>0.01</v>
      </c>
      <c r="L28" s="4">
        <v>24.6</v>
      </c>
      <c r="M28" s="4">
        <v>164.69</v>
      </c>
      <c r="N28" s="4">
        <v>28.7</v>
      </c>
      <c r="O28" s="4">
        <v>0.19</v>
      </c>
    </row>
    <row r="29" spans="1:15" x14ac:dyDescent="0.25">
      <c r="A29" s="4"/>
      <c r="B29" s="18" t="s">
        <v>38</v>
      </c>
      <c r="C29" s="4"/>
      <c r="D29" s="4">
        <f>SUM(D26:D28)</f>
        <v>10.76</v>
      </c>
      <c r="E29" s="4">
        <f t="shared" ref="E29:O29" si="3">SUM(E26:E28)</f>
        <v>13.87</v>
      </c>
      <c r="F29" s="4">
        <f t="shared" si="3"/>
        <v>38.76</v>
      </c>
      <c r="G29" s="4">
        <f t="shared" si="3"/>
        <v>355.95</v>
      </c>
      <c r="H29" s="4">
        <f t="shared" si="3"/>
        <v>0.04</v>
      </c>
      <c r="I29" s="4">
        <f t="shared" si="3"/>
        <v>1.72</v>
      </c>
      <c r="J29" s="4">
        <f t="shared" si="3"/>
        <v>0.06</v>
      </c>
      <c r="K29" s="4">
        <f t="shared" si="3"/>
        <v>0.03</v>
      </c>
      <c r="L29" s="4">
        <v>264.5</v>
      </c>
      <c r="M29" s="4">
        <f t="shared" si="3"/>
        <v>196.73</v>
      </c>
      <c r="N29" s="4">
        <f t="shared" si="3"/>
        <v>327.77</v>
      </c>
      <c r="O29" s="4">
        <f t="shared" si="3"/>
        <v>1.97</v>
      </c>
    </row>
    <row r="30" spans="1:15" x14ac:dyDescent="0.25">
      <c r="A30" s="4"/>
      <c r="B30" s="4" t="s">
        <v>41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30" x14ac:dyDescent="0.25">
      <c r="A31" s="18" t="s">
        <v>156</v>
      </c>
      <c r="B31" s="3" t="s">
        <v>157</v>
      </c>
      <c r="C31" s="4">
        <v>195</v>
      </c>
      <c r="D31" s="4">
        <v>1.83</v>
      </c>
      <c r="E31" s="4">
        <v>2.89</v>
      </c>
      <c r="F31" s="4">
        <v>9.0399999999999991</v>
      </c>
      <c r="G31" s="4">
        <v>54.3</v>
      </c>
      <c r="H31" s="4">
        <v>0.42</v>
      </c>
      <c r="I31" s="4">
        <v>33.700000000000003</v>
      </c>
      <c r="J31" s="4">
        <v>0.64</v>
      </c>
      <c r="K31" s="4">
        <v>1.32</v>
      </c>
      <c r="L31" s="4">
        <v>46.73</v>
      </c>
      <c r="M31" s="4">
        <v>86.7</v>
      </c>
      <c r="N31" s="4">
        <v>200.59</v>
      </c>
      <c r="O31" s="4">
        <v>2.63</v>
      </c>
    </row>
    <row r="32" spans="1:15" x14ac:dyDescent="0.25">
      <c r="A32" s="18" t="s">
        <v>263</v>
      </c>
      <c r="B32" s="4" t="s">
        <v>264</v>
      </c>
      <c r="C32" s="4" t="s">
        <v>300</v>
      </c>
      <c r="D32" s="4">
        <v>20.68</v>
      </c>
      <c r="E32" s="4">
        <v>13.37</v>
      </c>
      <c r="F32" s="4">
        <v>67.709999999999994</v>
      </c>
      <c r="G32" s="4">
        <v>458.16</v>
      </c>
      <c r="H32" s="4">
        <v>0.41</v>
      </c>
      <c r="I32" s="4">
        <v>10.85</v>
      </c>
      <c r="J32" s="4">
        <v>0.04</v>
      </c>
      <c r="K32" s="4">
        <v>42.5</v>
      </c>
      <c r="L32" s="4">
        <v>88.09</v>
      </c>
      <c r="M32" s="4">
        <v>458.45</v>
      </c>
      <c r="N32" s="4">
        <v>113.33</v>
      </c>
      <c r="O32" s="4">
        <v>11.96</v>
      </c>
    </row>
    <row r="33" spans="1:15" ht="30" x14ac:dyDescent="0.25">
      <c r="A33" s="4">
        <v>27</v>
      </c>
      <c r="B33" s="3" t="s">
        <v>75</v>
      </c>
      <c r="C33" s="4" t="s">
        <v>133</v>
      </c>
      <c r="D33" s="4">
        <v>9.7100000000000009</v>
      </c>
      <c r="E33" s="4">
        <v>12.01</v>
      </c>
      <c r="F33" s="4">
        <v>62.26</v>
      </c>
      <c r="G33" s="4">
        <v>381.65</v>
      </c>
      <c r="H33" s="4">
        <v>2</v>
      </c>
      <c r="I33" s="4"/>
      <c r="J33" s="4">
        <v>0.06</v>
      </c>
      <c r="K33" s="4">
        <v>0.06</v>
      </c>
      <c r="L33" s="4">
        <v>6.85</v>
      </c>
      <c r="M33" s="4">
        <v>13.37</v>
      </c>
      <c r="N33" s="4">
        <v>46</v>
      </c>
      <c r="O33" s="4">
        <v>5.03</v>
      </c>
    </row>
    <row r="34" spans="1:15" x14ac:dyDescent="0.25">
      <c r="A34" s="4" t="s">
        <v>76</v>
      </c>
      <c r="B34" s="4" t="s">
        <v>77</v>
      </c>
      <c r="C34" s="4">
        <v>200</v>
      </c>
      <c r="D34" s="4">
        <v>5.6</v>
      </c>
      <c r="E34" s="4">
        <v>6.4</v>
      </c>
      <c r="F34" s="4">
        <v>19.38</v>
      </c>
      <c r="G34" s="4">
        <v>39</v>
      </c>
      <c r="H34" s="4">
        <v>0.06</v>
      </c>
      <c r="I34" s="4">
        <v>2</v>
      </c>
      <c r="J34" s="4">
        <v>0.04</v>
      </c>
      <c r="K34" s="4">
        <v>0.02</v>
      </c>
      <c r="L34" s="4">
        <v>242.2</v>
      </c>
      <c r="M34" s="4">
        <v>182</v>
      </c>
      <c r="N34" s="4">
        <v>28</v>
      </c>
      <c r="O34" s="4">
        <v>0.23</v>
      </c>
    </row>
    <row r="35" spans="1:15" x14ac:dyDescent="0.25">
      <c r="A35" s="4"/>
      <c r="B35" s="18" t="s">
        <v>38</v>
      </c>
      <c r="C35" s="4"/>
      <c r="D35" s="4">
        <f>SUM(D30:D34)</f>
        <v>37.82</v>
      </c>
      <c r="E35" s="4">
        <f t="shared" ref="E35:O35" si="4">SUM(E30:E34)</f>
        <v>34.669999999999995</v>
      </c>
      <c r="F35" s="4">
        <f t="shared" si="4"/>
        <v>158.38999999999999</v>
      </c>
      <c r="G35" s="4">
        <f t="shared" si="4"/>
        <v>933.11</v>
      </c>
      <c r="H35" s="4">
        <f t="shared" si="4"/>
        <v>2.89</v>
      </c>
      <c r="I35" s="4">
        <f t="shared" si="4"/>
        <v>46.550000000000004</v>
      </c>
      <c r="J35" s="4">
        <f t="shared" si="4"/>
        <v>0.78</v>
      </c>
      <c r="K35" s="4">
        <f t="shared" si="4"/>
        <v>43.900000000000006</v>
      </c>
      <c r="L35" s="4">
        <f t="shared" si="4"/>
        <v>383.87</v>
      </c>
      <c r="M35" s="4">
        <f t="shared" si="4"/>
        <v>740.52</v>
      </c>
      <c r="N35" s="4">
        <f t="shared" si="4"/>
        <v>387.92</v>
      </c>
      <c r="O35" s="4">
        <f t="shared" si="4"/>
        <v>19.850000000000001</v>
      </c>
    </row>
    <row r="36" spans="1: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5">
      <c r="A37" s="4"/>
      <c r="B37" s="18" t="s">
        <v>38</v>
      </c>
      <c r="C37" s="4"/>
      <c r="D37" s="4">
        <f>D13+D18+D25+D29+D35</f>
        <v>140.30000000000001</v>
      </c>
      <c r="E37" s="4">
        <f t="shared" ref="E37:O37" si="5">E13+E18+E25+E29+E35</f>
        <v>127.35999999999999</v>
      </c>
      <c r="F37" s="4">
        <f t="shared" si="5"/>
        <v>529.86</v>
      </c>
      <c r="G37" s="4">
        <f t="shared" si="5"/>
        <v>3981.4599999999996</v>
      </c>
      <c r="H37" s="4">
        <f t="shared" si="5"/>
        <v>5.82</v>
      </c>
      <c r="I37" s="4">
        <f t="shared" si="5"/>
        <v>95.25</v>
      </c>
      <c r="J37" s="4">
        <f t="shared" si="5"/>
        <v>1.86</v>
      </c>
      <c r="K37" s="4">
        <f t="shared" si="5"/>
        <v>204.66</v>
      </c>
      <c r="L37" s="4">
        <f t="shared" si="5"/>
        <v>1462.92</v>
      </c>
      <c r="M37" s="4">
        <f t="shared" si="5"/>
        <v>2128.15</v>
      </c>
      <c r="N37" s="4">
        <f t="shared" si="5"/>
        <v>1083.19</v>
      </c>
      <c r="O37" s="4">
        <f t="shared" si="5"/>
        <v>62.029999999999994</v>
      </c>
    </row>
    <row r="38" spans="1: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5">
      <c r="A85" s="4"/>
      <c r="B85" s="4" t="s">
        <v>15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5"/>
      <c r="B86" s="7" t="s">
        <v>16</v>
      </c>
      <c r="C86" s="4"/>
      <c r="D86" s="4" t="s">
        <v>17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5"/>
      <c r="B87" s="7" t="s">
        <v>18</v>
      </c>
      <c r="C87" s="4"/>
      <c r="D87" s="4" t="s">
        <v>19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5">
      <c r="A88" s="5"/>
      <c r="B88" s="7" t="s">
        <v>20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5">
      <c r="A89" s="5"/>
      <c r="B89" s="7" t="s">
        <v>21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5">
      <c r="A90" s="5"/>
      <c r="B90" s="7" t="s">
        <v>12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5">
      <c r="A91" s="5"/>
      <c r="B91" s="7" t="s">
        <v>22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5">
      <c r="A92" s="5"/>
      <c r="B92" s="7" t="s">
        <v>14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5">
      <c r="A93" s="5"/>
      <c r="B93" s="7" t="s">
        <v>23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x14ac:dyDescent="0.25">
      <c r="A94" s="5"/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16" workbookViewId="0">
      <selection activeCell="P40" sqref="P40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7" x14ac:dyDescent="0.25">
      <c r="A1" s="31" t="s">
        <v>24</v>
      </c>
      <c r="B1" s="31"/>
      <c r="C1" s="31"/>
    </row>
    <row r="2" spans="1:17" x14ac:dyDescent="0.25">
      <c r="A2" t="s">
        <v>0</v>
      </c>
    </row>
    <row r="3" spans="1:17" x14ac:dyDescent="0.25">
      <c r="A3" t="s">
        <v>42</v>
      </c>
    </row>
    <row r="4" spans="1:17" x14ac:dyDescent="0.25">
      <c r="A4" t="s">
        <v>36</v>
      </c>
    </row>
    <row r="5" spans="1:17" ht="30" customHeight="1" x14ac:dyDescent="0.25">
      <c r="A5" s="32" t="s">
        <v>2</v>
      </c>
      <c r="B5" s="32" t="s">
        <v>3</v>
      </c>
      <c r="C5" s="32" t="s">
        <v>28</v>
      </c>
      <c r="D5" s="32" t="s">
        <v>4</v>
      </c>
      <c r="E5" s="32"/>
      <c r="F5" s="32"/>
      <c r="G5" s="32" t="s">
        <v>25</v>
      </c>
      <c r="H5" s="32" t="s">
        <v>26</v>
      </c>
      <c r="I5" s="32"/>
      <c r="J5" s="32"/>
      <c r="K5" s="32"/>
      <c r="L5" s="32" t="s">
        <v>27</v>
      </c>
      <c r="M5" s="32"/>
      <c r="N5" s="32"/>
      <c r="O5" s="32"/>
    </row>
    <row r="6" spans="1:17" ht="58.5" customHeight="1" x14ac:dyDescent="0.25">
      <c r="A6" s="32"/>
      <c r="B6" s="32"/>
      <c r="C6" s="32"/>
      <c r="D6" s="6" t="s">
        <v>5</v>
      </c>
      <c r="E6" s="6" t="s">
        <v>6</v>
      </c>
      <c r="F6" s="6" t="s">
        <v>7</v>
      </c>
      <c r="G6" s="32"/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22</v>
      </c>
      <c r="O6" s="6" t="s">
        <v>14</v>
      </c>
      <c r="Q6" s="30"/>
    </row>
    <row r="7" spans="1:17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7" x14ac:dyDescent="0.25">
      <c r="A8" s="2"/>
      <c r="B8" s="12" t="s">
        <v>37</v>
      </c>
      <c r="C8" s="1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7" x14ac:dyDescent="0.25">
      <c r="A9" s="2" t="s">
        <v>78</v>
      </c>
      <c r="B9" s="3" t="s">
        <v>79</v>
      </c>
      <c r="C9" s="13">
        <v>250</v>
      </c>
      <c r="D9" s="3">
        <v>8.2899999999999991</v>
      </c>
      <c r="E9" s="3">
        <v>11.27</v>
      </c>
      <c r="F9" s="3">
        <v>29.37</v>
      </c>
      <c r="G9" s="3">
        <v>153.05000000000001</v>
      </c>
      <c r="H9" s="3">
        <v>0.15</v>
      </c>
      <c r="I9" s="3">
        <v>4</v>
      </c>
      <c r="J9" s="3">
        <v>0.06</v>
      </c>
      <c r="K9" s="3">
        <v>0.04</v>
      </c>
      <c r="L9" s="3">
        <v>236</v>
      </c>
      <c r="M9" s="3">
        <v>255.6</v>
      </c>
      <c r="N9" s="3">
        <v>27.15</v>
      </c>
      <c r="O9" s="3">
        <v>2.8</v>
      </c>
    </row>
    <row r="10" spans="1:17" x14ac:dyDescent="0.25">
      <c r="A10" s="7"/>
      <c r="B10" s="4" t="s">
        <v>80</v>
      </c>
      <c r="C10" s="14">
        <v>62</v>
      </c>
      <c r="D10" s="4">
        <v>8.9</v>
      </c>
      <c r="E10" s="4">
        <v>14.82</v>
      </c>
      <c r="F10" s="4"/>
      <c r="G10" s="4">
        <v>169</v>
      </c>
      <c r="H10" s="4"/>
      <c r="I10" s="4"/>
      <c r="J10" s="4"/>
      <c r="K10" s="4"/>
      <c r="L10" s="4">
        <v>18.850000000000001</v>
      </c>
      <c r="M10" s="4">
        <v>115.7</v>
      </c>
      <c r="N10" s="4">
        <v>14.3</v>
      </c>
      <c r="O10" s="4">
        <v>27.15</v>
      </c>
      <c r="P10" s="20"/>
    </row>
    <row r="11" spans="1:17" ht="30" x14ac:dyDescent="0.25">
      <c r="A11" s="7">
        <v>27</v>
      </c>
      <c r="B11" s="3" t="s">
        <v>75</v>
      </c>
      <c r="C11" s="14" t="s">
        <v>134</v>
      </c>
      <c r="D11" s="4">
        <v>9.7100000000000009</v>
      </c>
      <c r="E11" s="4">
        <v>12.01</v>
      </c>
      <c r="F11" s="4">
        <v>62.26</v>
      </c>
      <c r="G11" s="4">
        <v>381.65</v>
      </c>
      <c r="H11" s="4">
        <v>2</v>
      </c>
      <c r="I11" s="4"/>
      <c r="J11" s="4">
        <v>0.06</v>
      </c>
      <c r="K11" s="4">
        <v>0.06</v>
      </c>
      <c r="L11" s="4">
        <v>6.85</v>
      </c>
      <c r="M11" s="4">
        <v>13.37</v>
      </c>
      <c r="N11" s="4">
        <v>46</v>
      </c>
      <c r="O11" s="4">
        <v>5.03</v>
      </c>
    </row>
    <row r="12" spans="1:17" x14ac:dyDescent="0.25">
      <c r="A12" s="7" t="s">
        <v>67</v>
      </c>
      <c r="B12" s="3" t="s">
        <v>68</v>
      </c>
      <c r="C12" s="14">
        <v>200</v>
      </c>
      <c r="D12" s="4"/>
      <c r="E12" s="4"/>
      <c r="F12" s="4">
        <v>14.97</v>
      </c>
      <c r="G12" s="4">
        <v>56.1</v>
      </c>
      <c r="H12" s="4"/>
      <c r="I12" s="4"/>
      <c r="J12" s="4"/>
      <c r="K12" s="4"/>
      <c r="L12" s="4">
        <v>0.3</v>
      </c>
      <c r="M12" s="4"/>
      <c r="N12" s="4"/>
      <c r="O12" s="4">
        <v>0.04</v>
      </c>
    </row>
    <row r="13" spans="1:17" x14ac:dyDescent="0.25">
      <c r="A13" s="7"/>
      <c r="B13" s="16" t="s">
        <v>38</v>
      </c>
      <c r="C13" s="14"/>
      <c r="D13" s="4">
        <f>SUM(D8:D12)</f>
        <v>26.9</v>
      </c>
      <c r="E13" s="4">
        <f t="shared" ref="E13:O13" si="0">SUM(E8:E12)</f>
        <v>38.1</v>
      </c>
      <c r="F13" s="4">
        <f t="shared" si="0"/>
        <v>106.6</v>
      </c>
      <c r="G13" s="4">
        <f t="shared" si="0"/>
        <v>759.80000000000007</v>
      </c>
      <c r="H13" s="4">
        <f t="shared" si="0"/>
        <v>2.15</v>
      </c>
      <c r="I13" s="4">
        <f t="shared" si="0"/>
        <v>4</v>
      </c>
      <c r="J13" s="4">
        <f t="shared" si="0"/>
        <v>0.12</v>
      </c>
      <c r="K13" s="4">
        <f t="shared" si="0"/>
        <v>0.1</v>
      </c>
      <c r="L13" s="4">
        <f t="shared" si="0"/>
        <v>262</v>
      </c>
      <c r="M13" s="4">
        <f t="shared" si="0"/>
        <v>384.67</v>
      </c>
      <c r="N13" s="4">
        <f t="shared" si="0"/>
        <v>87.45</v>
      </c>
      <c r="O13" s="4">
        <f t="shared" si="0"/>
        <v>35.019999999999996</v>
      </c>
    </row>
    <row r="14" spans="1:17" x14ac:dyDescent="0.25">
      <c r="A14" s="7"/>
      <c r="B14" s="12" t="s">
        <v>39</v>
      </c>
      <c r="C14" s="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7" x14ac:dyDescent="0.25">
      <c r="A15" s="7"/>
      <c r="B15" s="3" t="s">
        <v>51</v>
      </c>
      <c r="C15" s="14">
        <v>200</v>
      </c>
      <c r="D15" s="4">
        <v>1</v>
      </c>
      <c r="E15" s="4"/>
      <c r="F15" s="4">
        <v>12.14</v>
      </c>
      <c r="G15" s="4">
        <v>9.4</v>
      </c>
      <c r="H15" s="4"/>
      <c r="I15" s="4"/>
      <c r="J15" s="4"/>
      <c r="K15" s="4"/>
      <c r="L15" s="4">
        <v>16</v>
      </c>
      <c r="M15" s="4">
        <v>18</v>
      </c>
      <c r="N15" s="4">
        <v>10</v>
      </c>
      <c r="O15" s="4">
        <v>0.4</v>
      </c>
    </row>
    <row r="16" spans="1:17" x14ac:dyDescent="0.25">
      <c r="A16" s="7"/>
      <c r="B16" s="3" t="s">
        <v>50</v>
      </c>
      <c r="C16" s="14">
        <v>208</v>
      </c>
      <c r="D16" s="4">
        <v>1.61</v>
      </c>
      <c r="E16" s="4"/>
      <c r="F16" s="4">
        <v>8.6</v>
      </c>
      <c r="G16" s="4">
        <v>69.599999999999994</v>
      </c>
      <c r="H16" s="4"/>
      <c r="I16" s="4"/>
      <c r="J16" s="4"/>
      <c r="K16" s="7"/>
      <c r="L16" s="4">
        <v>39.17</v>
      </c>
      <c r="M16" s="4">
        <v>29.93</v>
      </c>
      <c r="N16" s="4">
        <v>22.04</v>
      </c>
      <c r="O16" s="4">
        <v>5.38</v>
      </c>
    </row>
    <row r="17" spans="1:15" x14ac:dyDescent="0.25">
      <c r="A17" s="7"/>
      <c r="B17" s="3" t="s">
        <v>81</v>
      </c>
      <c r="C17" s="14">
        <v>30</v>
      </c>
      <c r="D17" s="4">
        <v>3</v>
      </c>
      <c r="E17" s="4">
        <v>12.86</v>
      </c>
      <c r="F17" s="4">
        <v>11</v>
      </c>
      <c r="G17" s="4">
        <v>164.7</v>
      </c>
      <c r="H17" s="4"/>
      <c r="I17" s="4"/>
      <c r="J17" s="4"/>
      <c r="K17" s="4"/>
      <c r="L17" s="4">
        <v>0.9</v>
      </c>
      <c r="M17" s="4">
        <v>71</v>
      </c>
      <c r="N17" s="4">
        <v>2.1</v>
      </c>
      <c r="O17" s="4">
        <v>0.3</v>
      </c>
    </row>
    <row r="18" spans="1:15" x14ac:dyDescent="0.25">
      <c r="A18" s="7"/>
      <c r="B18" s="16" t="s">
        <v>38</v>
      </c>
      <c r="C18" s="14"/>
      <c r="D18" s="4">
        <f>SUM(D14:D17)</f>
        <v>5.61</v>
      </c>
      <c r="E18" s="4">
        <f t="shared" ref="E18:O18" si="1">SUM(E14:E17)</f>
        <v>12.86</v>
      </c>
      <c r="F18" s="4">
        <f t="shared" si="1"/>
        <v>31.740000000000002</v>
      </c>
      <c r="G18" s="4">
        <f t="shared" si="1"/>
        <v>243.7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56.07</v>
      </c>
      <c r="M18" s="4">
        <f t="shared" si="1"/>
        <v>118.93</v>
      </c>
      <c r="N18" s="4">
        <f t="shared" si="1"/>
        <v>34.14</v>
      </c>
      <c r="O18" s="4">
        <f t="shared" si="1"/>
        <v>6.08</v>
      </c>
    </row>
    <row r="19" spans="1:15" x14ac:dyDescent="0.25">
      <c r="A19" s="7"/>
      <c r="B19" s="12" t="s">
        <v>53</v>
      </c>
      <c r="C19" s="1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0" x14ac:dyDescent="0.25">
      <c r="A20" s="7" t="s">
        <v>82</v>
      </c>
      <c r="B20" s="3" t="s">
        <v>83</v>
      </c>
      <c r="C20" s="14">
        <v>100</v>
      </c>
      <c r="D20" s="4">
        <v>4.8099999999999996</v>
      </c>
      <c r="E20" s="4">
        <v>6.97</v>
      </c>
      <c r="F20" s="4">
        <v>9.82</v>
      </c>
      <c r="G20" s="4">
        <v>136.13999999999999</v>
      </c>
      <c r="H20" s="4"/>
      <c r="I20" s="4">
        <v>0.24</v>
      </c>
      <c r="J20" s="4"/>
      <c r="K20" s="4"/>
      <c r="L20" s="4">
        <v>69.27</v>
      </c>
      <c r="M20" s="4">
        <v>58.32</v>
      </c>
      <c r="N20" s="4">
        <v>42.31</v>
      </c>
      <c r="O20" s="4">
        <v>1.49</v>
      </c>
    </row>
    <row r="21" spans="1:15" ht="30" x14ac:dyDescent="0.25">
      <c r="A21" s="7" t="s">
        <v>84</v>
      </c>
      <c r="B21" s="3" t="s">
        <v>85</v>
      </c>
      <c r="C21" s="14" t="s">
        <v>129</v>
      </c>
      <c r="D21" s="4">
        <v>6.55</v>
      </c>
      <c r="E21" s="21" t="s">
        <v>301</v>
      </c>
      <c r="F21" s="21" t="s">
        <v>302</v>
      </c>
      <c r="G21" s="4">
        <v>241.42</v>
      </c>
      <c r="H21" s="4">
        <v>0.21</v>
      </c>
      <c r="I21" s="4">
        <v>7.33</v>
      </c>
      <c r="J21" s="4">
        <v>0.02</v>
      </c>
      <c r="K21" s="4">
        <v>1.94</v>
      </c>
      <c r="L21" s="4">
        <v>56.86</v>
      </c>
      <c r="M21" s="4">
        <v>161</v>
      </c>
      <c r="N21" s="4">
        <v>46.93</v>
      </c>
      <c r="O21" s="4">
        <v>3.69</v>
      </c>
    </row>
    <row r="22" spans="1:15" x14ac:dyDescent="0.25">
      <c r="A22" s="7" t="s">
        <v>86</v>
      </c>
      <c r="B22" s="3" t="s">
        <v>87</v>
      </c>
      <c r="C22" s="14" t="s">
        <v>135</v>
      </c>
      <c r="D22" s="4">
        <v>11.61</v>
      </c>
      <c r="E22" s="4">
        <v>11.82</v>
      </c>
      <c r="F22" s="4">
        <v>7.6</v>
      </c>
      <c r="G22" s="4">
        <v>186.65</v>
      </c>
      <c r="H22" s="4">
        <v>7.0000000000000007E-2</v>
      </c>
      <c r="I22" s="4">
        <v>4.3</v>
      </c>
      <c r="J22" s="4"/>
      <c r="K22" s="4">
        <v>2.7</v>
      </c>
      <c r="L22" s="4">
        <v>27.6</v>
      </c>
      <c r="M22" s="4">
        <v>69.099999999999994</v>
      </c>
      <c r="N22" s="4">
        <v>11.4</v>
      </c>
      <c r="O22" s="4">
        <v>0.56000000000000005</v>
      </c>
    </row>
    <row r="23" spans="1:15" x14ac:dyDescent="0.25">
      <c r="A23" s="7" t="s">
        <v>88</v>
      </c>
      <c r="B23" s="3" t="s">
        <v>89</v>
      </c>
      <c r="C23" s="14">
        <v>150</v>
      </c>
      <c r="D23" s="4">
        <v>0.53</v>
      </c>
      <c r="E23" s="4">
        <v>4.03</v>
      </c>
      <c r="F23" s="4">
        <v>20.94</v>
      </c>
      <c r="G23" s="4">
        <v>167.78</v>
      </c>
      <c r="H23" s="4">
        <v>7.0000000000000007E-2</v>
      </c>
      <c r="I23" s="4"/>
      <c r="J23" s="4">
        <v>0.02</v>
      </c>
      <c r="K23" s="4">
        <v>0.02</v>
      </c>
      <c r="L23" s="4">
        <v>9.3000000000000007</v>
      </c>
      <c r="M23" s="4">
        <v>40.15</v>
      </c>
      <c r="N23" s="4">
        <v>7.95</v>
      </c>
      <c r="O23" s="4">
        <v>1.55</v>
      </c>
    </row>
    <row r="24" spans="1:15" ht="30" x14ac:dyDescent="0.25">
      <c r="A24" s="7" t="s">
        <v>90</v>
      </c>
      <c r="B24" s="3" t="s">
        <v>91</v>
      </c>
      <c r="C24" s="14">
        <v>200</v>
      </c>
      <c r="D24" s="4"/>
      <c r="E24" s="4"/>
      <c r="F24" s="4">
        <v>19.77</v>
      </c>
      <c r="G24" s="4">
        <v>74.5</v>
      </c>
      <c r="H24" s="4"/>
      <c r="I24" s="4">
        <v>0.36</v>
      </c>
      <c r="J24" s="4"/>
      <c r="K24" s="4"/>
      <c r="L24" s="4">
        <v>2.2999999999999998</v>
      </c>
      <c r="M24" s="4">
        <v>12</v>
      </c>
      <c r="N24" s="4"/>
      <c r="O24" s="4">
        <v>0.08</v>
      </c>
    </row>
    <row r="25" spans="1:15" x14ac:dyDescent="0.25">
      <c r="A25" s="7"/>
      <c r="B25" s="3" t="s">
        <v>64</v>
      </c>
      <c r="C25" s="14">
        <v>150</v>
      </c>
      <c r="D25" s="4">
        <v>11.4</v>
      </c>
      <c r="E25" s="4">
        <v>1.35</v>
      </c>
      <c r="F25" s="4">
        <v>74.55</v>
      </c>
      <c r="G25" s="4">
        <v>347.4</v>
      </c>
      <c r="H25" s="4">
        <v>0.24</v>
      </c>
      <c r="I25" s="4"/>
      <c r="J25" s="4"/>
      <c r="K25" s="4"/>
      <c r="L25" s="4">
        <v>39</v>
      </c>
      <c r="M25" s="4">
        <v>124.5</v>
      </c>
      <c r="N25" s="4">
        <v>16.5</v>
      </c>
      <c r="O25" s="4">
        <v>2.4500000000000002</v>
      </c>
    </row>
    <row r="26" spans="1:15" x14ac:dyDescent="0.25">
      <c r="A26" s="7"/>
      <c r="B26" s="16"/>
      <c r="C26" s="1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5">
      <c r="A27" s="7"/>
      <c r="B27" s="12" t="s">
        <v>38</v>
      </c>
      <c r="C27" s="14"/>
      <c r="D27" s="4">
        <f>SUM(D19:D26)</f>
        <v>34.9</v>
      </c>
      <c r="E27" s="4">
        <f t="shared" ref="E27:O27" si="2">SUM(E19:E26)</f>
        <v>24.17</v>
      </c>
      <c r="F27" s="4">
        <f t="shared" si="2"/>
        <v>132.68</v>
      </c>
      <c r="G27" s="4">
        <f t="shared" si="2"/>
        <v>1153.8899999999999</v>
      </c>
      <c r="H27" s="4">
        <f t="shared" si="2"/>
        <v>0.59000000000000008</v>
      </c>
      <c r="I27" s="4">
        <f t="shared" si="2"/>
        <v>12.23</v>
      </c>
      <c r="J27" s="4">
        <f t="shared" si="2"/>
        <v>0.04</v>
      </c>
      <c r="K27" s="4">
        <f t="shared" si="2"/>
        <v>4.66</v>
      </c>
      <c r="L27" s="4">
        <f t="shared" si="2"/>
        <v>204.33</v>
      </c>
      <c r="M27" s="4">
        <f t="shared" si="2"/>
        <v>465.06999999999994</v>
      </c>
      <c r="N27" s="4">
        <f t="shared" si="2"/>
        <v>125.09000000000002</v>
      </c>
      <c r="O27" s="4">
        <f t="shared" si="2"/>
        <v>9.82</v>
      </c>
    </row>
    <row r="28" spans="1:15" x14ac:dyDescent="0.25">
      <c r="A28" s="7"/>
      <c r="B28" s="3" t="s">
        <v>40</v>
      </c>
      <c r="C28" s="1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7"/>
      <c r="B29" s="3" t="s">
        <v>92</v>
      </c>
      <c r="C29" s="14" t="s">
        <v>136</v>
      </c>
      <c r="D29" s="4">
        <v>9.36</v>
      </c>
      <c r="E29" s="4">
        <v>9.76</v>
      </c>
      <c r="F29" s="4">
        <v>42.98</v>
      </c>
      <c r="G29" s="4">
        <v>373.16</v>
      </c>
      <c r="H29" s="4"/>
      <c r="I29" s="4">
        <v>0.2</v>
      </c>
      <c r="J29" s="4">
        <v>0.05</v>
      </c>
      <c r="K29" s="4">
        <v>7.0000000000000007E-2</v>
      </c>
      <c r="L29" s="4">
        <v>82.25</v>
      </c>
      <c r="M29" s="4">
        <v>64.77</v>
      </c>
      <c r="N29" s="4">
        <v>593.27</v>
      </c>
      <c r="O29" s="4">
        <v>0.96</v>
      </c>
    </row>
    <row r="30" spans="1:15" x14ac:dyDescent="0.25">
      <c r="A30" s="7"/>
      <c r="B30" s="19" t="s">
        <v>93</v>
      </c>
      <c r="C30" s="14">
        <v>200</v>
      </c>
      <c r="D30" s="4">
        <v>6</v>
      </c>
      <c r="E30" s="4">
        <v>12</v>
      </c>
      <c r="F30" s="4">
        <v>20.18</v>
      </c>
      <c r="G30" s="4">
        <v>191.88</v>
      </c>
      <c r="H30" s="4">
        <v>0.04</v>
      </c>
      <c r="I30" s="4">
        <v>0.6</v>
      </c>
      <c r="J30" s="4">
        <v>0.08</v>
      </c>
      <c r="K30" s="4">
        <v>0.04</v>
      </c>
      <c r="L30" s="4">
        <v>248.24</v>
      </c>
      <c r="M30" s="4">
        <v>184</v>
      </c>
      <c r="N30" s="4">
        <v>28</v>
      </c>
      <c r="O30" s="4">
        <v>0.23</v>
      </c>
    </row>
    <row r="31" spans="1:15" x14ac:dyDescent="0.25">
      <c r="A31" s="7"/>
      <c r="B31" s="12" t="s">
        <v>38</v>
      </c>
      <c r="C31" s="14"/>
      <c r="D31" s="4">
        <f>SUM(D28:D30)</f>
        <v>15.36</v>
      </c>
      <c r="E31" s="4">
        <f t="shared" ref="E31:O31" si="3">SUM(E28:E30)</f>
        <v>21.759999999999998</v>
      </c>
      <c r="F31" s="4">
        <f t="shared" si="3"/>
        <v>63.16</v>
      </c>
      <c r="G31" s="4">
        <f t="shared" si="3"/>
        <v>565.04</v>
      </c>
      <c r="H31" s="4">
        <f t="shared" si="3"/>
        <v>0.04</v>
      </c>
      <c r="I31" s="4">
        <f t="shared" si="3"/>
        <v>0.8</v>
      </c>
      <c r="J31" s="4">
        <f t="shared" si="3"/>
        <v>0.13</v>
      </c>
      <c r="K31" s="4">
        <f t="shared" si="3"/>
        <v>0.11000000000000001</v>
      </c>
      <c r="L31" s="4">
        <f t="shared" si="3"/>
        <v>330.49</v>
      </c>
      <c r="M31" s="4">
        <f t="shared" si="3"/>
        <v>248.76999999999998</v>
      </c>
      <c r="N31" s="4">
        <f t="shared" si="3"/>
        <v>621.27</v>
      </c>
      <c r="O31" s="4">
        <f t="shared" si="3"/>
        <v>1.19</v>
      </c>
    </row>
    <row r="32" spans="1:15" x14ac:dyDescent="0.25">
      <c r="A32" s="7"/>
      <c r="B32" s="12" t="s">
        <v>41</v>
      </c>
      <c r="C32" s="1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30" x14ac:dyDescent="0.25">
      <c r="A33" s="7"/>
      <c r="B33" s="3" t="s">
        <v>94</v>
      </c>
      <c r="C33" s="14">
        <v>100</v>
      </c>
      <c r="D33" s="4">
        <v>1.34</v>
      </c>
      <c r="E33" s="4">
        <v>2</v>
      </c>
      <c r="F33" s="4">
        <v>8.8800000000000008</v>
      </c>
      <c r="G33" s="4">
        <v>70.03</v>
      </c>
      <c r="H33" s="4">
        <v>0.02</v>
      </c>
      <c r="I33" s="4"/>
      <c r="J33" s="4">
        <v>32.799999999999997</v>
      </c>
      <c r="K33" s="4">
        <v>1.35</v>
      </c>
      <c r="L33" s="4">
        <v>44.84</v>
      </c>
      <c r="M33" s="4">
        <v>28.97</v>
      </c>
      <c r="N33" s="4">
        <v>20.34</v>
      </c>
      <c r="O33" s="4">
        <v>0.91</v>
      </c>
    </row>
    <row r="34" spans="1:15" ht="30" x14ac:dyDescent="0.25">
      <c r="A34" s="7"/>
      <c r="B34" s="3" t="s">
        <v>95</v>
      </c>
      <c r="C34" s="14">
        <v>162</v>
      </c>
      <c r="D34" s="4">
        <v>30.2</v>
      </c>
      <c r="E34" s="4">
        <v>4.3600000000000003</v>
      </c>
      <c r="F34" s="4">
        <v>7.53</v>
      </c>
      <c r="G34" s="4">
        <v>234.64</v>
      </c>
      <c r="H34" s="4">
        <v>0.23</v>
      </c>
      <c r="I34" s="4">
        <v>8.1</v>
      </c>
      <c r="J34" s="4">
        <v>0.02</v>
      </c>
      <c r="K34" s="4">
        <v>4.68</v>
      </c>
      <c r="L34" s="4">
        <v>145.38</v>
      </c>
      <c r="M34" s="4">
        <v>163.30000000000001</v>
      </c>
      <c r="N34" s="4">
        <v>80.400000000000006</v>
      </c>
      <c r="O34" s="4">
        <v>2.36</v>
      </c>
    </row>
    <row r="35" spans="1:15" x14ac:dyDescent="0.25">
      <c r="A35" s="7"/>
      <c r="B35" s="3" t="s">
        <v>61</v>
      </c>
      <c r="C35" s="14">
        <v>200</v>
      </c>
      <c r="D35" s="4">
        <v>6.47</v>
      </c>
      <c r="E35" s="4">
        <v>5.48</v>
      </c>
      <c r="F35" s="4">
        <v>51.62</v>
      </c>
      <c r="G35" s="4">
        <v>294.55</v>
      </c>
      <c r="H35" s="4">
        <v>0.05</v>
      </c>
      <c r="I35" s="4">
        <v>10</v>
      </c>
      <c r="J35" s="4">
        <v>0.03</v>
      </c>
      <c r="K35" s="4">
        <v>0.08</v>
      </c>
      <c r="L35" s="4">
        <v>86.7</v>
      </c>
      <c r="M35" s="4">
        <v>291.5</v>
      </c>
      <c r="N35" s="4">
        <v>65.25</v>
      </c>
      <c r="O35" s="4">
        <v>2.31</v>
      </c>
    </row>
    <row r="36" spans="1:15" ht="30" x14ac:dyDescent="0.25">
      <c r="A36" s="7"/>
      <c r="B36" s="3" t="s">
        <v>75</v>
      </c>
      <c r="C36" s="14" t="s">
        <v>137</v>
      </c>
      <c r="D36" s="4">
        <v>5.85</v>
      </c>
      <c r="E36" s="4">
        <v>8.66</v>
      </c>
      <c r="F36" s="4">
        <v>37.380000000000003</v>
      </c>
      <c r="G36" s="4">
        <v>242.21</v>
      </c>
      <c r="H36" s="4">
        <v>0.12</v>
      </c>
      <c r="I36" s="4"/>
      <c r="J36" s="4"/>
      <c r="K36" s="4"/>
      <c r="L36" s="4">
        <v>40.14</v>
      </c>
      <c r="M36" s="4">
        <v>66.7</v>
      </c>
      <c r="N36" s="4">
        <v>264.14999999999998</v>
      </c>
      <c r="O36" s="4">
        <v>2.82</v>
      </c>
    </row>
    <row r="37" spans="1:15" x14ac:dyDescent="0.25">
      <c r="A37" s="7"/>
      <c r="B37" s="19" t="s">
        <v>77</v>
      </c>
      <c r="C37" s="14">
        <v>200</v>
      </c>
      <c r="D37" s="4">
        <v>5.6</v>
      </c>
      <c r="E37" s="4">
        <v>6.4</v>
      </c>
      <c r="F37" s="4">
        <v>19.38</v>
      </c>
      <c r="G37" s="21"/>
      <c r="H37" s="4"/>
      <c r="I37" s="4">
        <v>2</v>
      </c>
      <c r="J37" s="4">
        <v>0.04</v>
      </c>
      <c r="K37" s="4">
        <v>0.02</v>
      </c>
      <c r="L37" s="4">
        <v>88</v>
      </c>
      <c r="M37" s="4">
        <v>182.02</v>
      </c>
      <c r="N37" s="4">
        <v>2.8</v>
      </c>
      <c r="O37" s="4">
        <v>0.2</v>
      </c>
    </row>
    <row r="38" spans="1:15" x14ac:dyDescent="0.25">
      <c r="A38" s="7"/>
      <c r="B38" s="3" t="s">
        <v>38</v>
      </c>
      <c r="C38" s="14"/>
      <c r="D38" s="4">
        <f>SUM(D32:D37)</f>
        <v>49.46</v>
      </c>
      <c r="E38" s="4">
        <f t="shared" ref="E38:N38" si="4">SUM(E32:E37)</f>
        <v>26.9</v>
      </c>
      <c r="F38" s="4">
        <f t="shared" si="4"/>
        <v>124.78999999999999</v>
      </c>
      <c r="G38" s="4">
        <f t="shared" si="4"/>
        <v>841.43000000000006</v>
      </c>
      <c r="H38" s="4">
        <f t="shared" si="4"/>
        <v>0.42</v>
      </c>
      <c r="I38" s="4">
        <f t="shared" si="4"/>
        <v>20.100000000000001</v>
      </c>
      <c r="J38" s="4">
        <f t="shared" si="4"/>
        <v>32.89</v>
      </c>
      <c r="K38" s="4">
        <f t="shared" si="4"/>
        <v>6.129999999999999</v>
      </c>
      <c r="L38" s="4">
        <f t="shared" si="4"/>
        <v>405.06</v>
      </c>
      <c r="M38" s="4">
        <f t="shared" si="4"/>
        <v>732.49</v>
      </c>
      <c r="N38" s="4">
        <f t="shared" si="4"/>
        <v>432.94</v>
      </c>
      <c r="O38" s="4">
        <f>SUM(O32:O37)</f>
        <v>8.6</v>
      </c>
    </row>
    <row r="39" spans="1:15" x14ac:dyDescent="0.25">
      <c r="A39" s="7"/>
      <c r="B39" s="16"/>
      <c r="C39" s="1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7"/>
      <c r="B40" s="3" t="s">
        <v>38</v>
      </c>
      <c r="C40" s="14"/>
      <c r="D40" s="4">
        <f>D13+D18+D27+D31+D38</f>
        <v>132.22999999999999</v>
      </c>
      <c r="E40" s="4">
        <f t="shared" ref="E40:O40" si="5">E13+E18+E27+E31+E38</f>
        <v>123.78999999999999</v>
      </c>
      <c r="F40" s="4">
        <f t="shared" si="5"/>
        <v>458.96999999999991</v>
      </c>
      <c r="G40" s="4">
        <f t="shared" si="5"/>
        <v>3563.8599999999997</v>
      </c>
      <c r="H40" s="4">
        <f t="shared" si="5"/>
        <v>3.2</v>
      </c>
      <c r="I40" s="4">
        <f t="shared" si="5"/>
        <v>37.130000000000003</v>
      </c>
      <c r="J40" s="4">
        <f t="shared" si="5"/>
        <v>33.18</v>
      </c>
      <c r="K40" s="4">
        <f t="shared" si="5"/>
        <v>11</v>
      </c>
      <c r="L40" s="4">
        <f t="shared" si="5"/>
        <v>1257.95</v>
      </c>
      <c r="M40" s="4">
        <f t="shared" si="5"/>
        <v>1949.93</v>
      </c>
      <c r="N40" s="4">
        <f t="shared" si="5"/>
        <v>1300.8900000000001</v>
      </c>
      <c r="O40" s="4">
        <f t="shared" si="5"/>
        <v>60.709999999999994</v>
      </c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22" workbookViewId="0">
      <selection activeCell="P23" sqref="P23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31" t="s">
        <v>30</v>
      </c>
      <c r="B1" s="31"/>
      <c r="C1" s="31"/>
    </row>
    <row r="2" spans="1:15" x14ac:dyDescent="0.25">
      <c r="A2" t="s">
        <v>0</v>
      </c>
    </row>
    <row r="3" spans="1:15" x14ac:dyDescent="0.25">
      <c r="A3" t="s">
        <v>42</v>
      </c>
    </row>
    <row r="4" spans="1:15" x14ac:dyDescent="0.25">
      <c r="A4" t="s">
        <v>36</v>
      </c>
    </row>
    <row r="5" spans="1:15" x14ac:dyDescent="0.25">
      <c r="A5" s="32" t="s">
        <v>2</v>
      </c>
      <c r="B5" s="32" t="s">
        <v>3</v>
      </c>
      <c r="C5" s="32" t="s">
        <v>28</v>
      </c>
      <c r="D5" s="32" t="s">
        <v>4</v>
      </c>
      <c r="E5" s="32"/>
      <c r="F5" s="32"/>
      <c r="G5" s="32" t="s">
        <v>25</v>
      </c>
      <c r="H5" s="32" t="s">
        <v>26</v>
      </c>
      <c r="I5" s="32"/>
      <c r="J5" s="32"/>
      <c r="K5" s="32"/>
      <c r="L5" s="32" t="s">
        <v>27</v>
      </c>
      <c r="M5" s="32"/>
      <c r="N5" s="32"/>
      <c r="O5" s="32"/>
    </row>
    <row r="6" spans="1:15" ht="58.5" customHeight="1" x14ac:dyDescent="0.25">
      <c r="A6" s="32"/>
      <c r="B6" s="32"/>
      <c r="C6" s="32"/>
      <c r="D6" s="8" t="s">
        <v>5</v>
      </c>
      <c r="E6" s="8" t="s">
        <v>6</v>
      </c>
      <c r="F6" s="8" t="s">
        <v>7</v>
      </c>
      <c r="G6" s="32"/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22</v>
      </c>
      <c r="O6" s="8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12" t="s">
        <v>37</v>
      </c>
      <c r="C8" s="1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164</v>
      </c>
      <c r="B9" s="3" t="s">
        <v>141</v>
      </c>
      <c r="C9" s="13">
        <v>300</v>
      </c>
      <c r="D9" s="3">
        <v>8.8699999999999992</v>
      </c>
      <c r="E9" s="3">
        <v>12.05</v>
      </c>
      <c r="F9" s="3">
        <v>30.18</v>
      </c>
      <c r="G9" s="3">
        <v>104.7</v>
      </c>
      <c r="H9" s="3">
        <v>0.16</v>
      </c>
      <c r="I9" s="3">
        <v>2.5</v>
      </c>
      <c r="J9" s="3">
        <v>7.0000000000000007E-2</v>
      </c>
      <c r="K9" s="3">
        <v>0.04</v>
      </c>
      <c r="L9" s="3">
        <v>355.68</v>
      </c>
      <c r="M9" s="3">
        <v>163.44999999999999</v>
      </c>
      <c r="N9" s="3">
        <v>51.1</v>
      </c>
      <c r="O9" s="3">
        <v>1.61</v>
      </c>
    </row>
    <row r="10" spans="1:15" x14ac:dyDescent="0.25">
      <c r="A10" s="4" t="s">
        <v>142</v>
      </c>
      <c r="B10" s="4" t="s">
        <v>166</v>
      </c>
      <c r="C10" s="14">
        <v>32</v>
      </c>
      <c r="D10" s="4">
        <v>6.04</v>
      </c>
      <c r="E10" s="4">
        <v>12.41</v>
      </c>
      <c r="F10" s="4"/>
      <c r="G10" s="4">
        <v>227.43</v>
      </c>
      <c r="H10" s="4"/>
      <c r="I10" s="4">
        <v>0.54</v>
      </c>
      <c r="J10" s="4">
        <v>0.08</v>
      </c>
      <c r="K10" s="4"/>
      <c r="L10" s="4">
        <v>34.35</v>
      </c>
      <c r="M10" s="4">
        <v>189.27</v>
      </c>
      <c r="N10" s="4">
        <v>161.4</v>
      </c>
      <c r="O10" s="4">
        <v>0.2</v>
      </c>
    </row>
    <row r="11" spans="1:15" ht="30" x14ac:dyDescent="0.25">
      <c r="A11" s="4">
        <v>27</v>
      </c>
      <c r="B11" s="3" t="s">
        <v>75</v>
      </c>
      <c r="C11" s="14" t="s">
        <v>134</v>
      </c>
      <c r="D11" s="4">
        <v>9.7100000000000009</v>
      </c>
      <c r="E11" s="4">
        <v>12.01</v>
      </c>
      <c r="F11" s="4">
        <v>62.26</v>
      </c>
      <c r="G11" s="4">
        <v>381.65</v>
      </c>
      <c r="H11" s="4">
        <v>2</v>
      </c>
      <c r="I11" s="4"/>
      <c r="J11" s="4">
        <v>0.06</v>
      </c>
      <c r="K11" s="4">
        <v>0.06</v>
      </c>
      <c r="L11" s="4">
        <v>6.85</v>
      </c>
      <c r="M11" s="4">
        <v>13.37</v>
      </c>
      <c r="N11" s="4">
        <v>46</v>
      </c>
      <c r="O11" s="4">
        <v>5.03</v>
      </c>
    </row>
    <row r="12" spans="1:15" x14ac:dyDescent="0.25">
      <c r="A12" s="4" t="s">
        <v>48</v>
      </c>
      <c r="B12" s="4" t="s">
        <v>49</v>
      </c>
      <c r="C12" s="1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5" x14ac:dyDescent="0.25">
      <c r="A13" s="4"/>
      <c r="B13" s="18" t="s">
        <v>38</v>
      </c>
      <c r="C13" s="14"/>
      <c r="D13" s="4">
        <f>SUM(D8:D12)</f>
        <v>26.44</v>
      </c>
      <c r="E13" s="4">
        <f t="shared" ref="E13:O13" si="0">SUM(E8:E12)</f>
        <v>37.909999999999997</v>
      </c>
      <c r="F13" s="4">
        <f t="shared" si="0"/>
        <v>94.24</v>
      </c>
      <c r="G13" s="4">
        <f t="shared" si="0"/>
        <v>807.57999999999993</v>
      </c>
      <c r="H13" s="4">
        <f t="shared" si="0"/>
        <v>2.16</v>
      </c>
      <c r="I13" s="4">
        <f t="shared" si="0"/>
        <v>3.69</v>
      </c>
      <c r="J13" s="4">
        <f t="shared" si="0"/>
        <v>0.21000000000000002</v>
      </c>
      <c r="K13" s="4">
        <f t="shared" si="0"/>
        <v>0.1</v>
      </c>
      <c r="L13" s="4">
        <f t="shared" si="0"/>
        <v>475.78000000000009</v>
      </c>
      <c r="M13" s="4">
        <f t="shared" si="0"/>
        <v>425.59000000000003</v>
      </c>
      <c r="N13" s="4">
        <f t="shared" si="0"/>
        <v>267.60000000000002</v>
      </c>
      <c r="O13" s="4">
        <f t="shared" si="0"/>
        <v>6.92</v>
      </c>
    </row>
    <row r="14" spans="1:15" x14ac:dyDescent="0.25">
      <c r="A14" s="4"/>
      <c r="B14" s="25" t="s">
        <v>39</v>
      </c>
      <c r="C14" s="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/>
      <c r="B15" s="4" t="s">
        <v>51</v>
      </c>
      <c r="C15" s="14">
        <v>200</v>
      </c>
      <c r="D15" s="4">
        <v>1</v>
      </c>
      <c r="E15" s="4"/>
      <c r="F15" s="4">
        <v>12.14</v>
      </c>
      <c r="G15" s="4">
        <v>9.4</v>
      </c>
      <c r="H15" s="4"/>
      <c r="I15" s="4"/>
      <c r="J15" s="4"/>
      <c r="K15" s="4"/>
      <c r="L15" s="4">
        <v>16</v>
      </c>
      <c r="M15" s="4">
        <v>16</v>
      </c>
      <c r="N15" s="4">
        <v>10</v>
      </c>
      <c r="O15" s="4">
        <v>0.4</v>
      </c>
    </row>
    <row r="16" spans="1:15" x14ac:dyDescent="0.25">
      <c r="A16" s="4"/>
      <c r="B16" s="4" t="s">
        <v>50</v>
      </c>
      <c r="C16" s="14">
        <v>225</v>
      </c>
      <c r="D16" s="4">
        <v>1.61</v>
      </c>
      <c r="E16" s="4"/>
      <c r="F16" s="4">
        <v>8.6</v>
      </c>
      <c r="G16" s="4">
        <v>69.599999999999994</v>
      </c>
      <c r="H16" s="4"/>
      <c r="I16" s="4"/>
      <c r="J16" s="4"/>
      <c r="K16" s="4"/>
      <c r="L16" s="4">
        <v>42.24</v>
      </c>
      <c r="M16" s="4">
        <v>29.02</v>
      </c>
      <c r="N16" s="4">
        <v>22.04</v>
      </c>
      <c r="O16" s="4">
        <v>5.38</v>
      </c>
    </row>
    <row r="17" spans="1:15" x14ac:dyDescent="0.25">
      <c r="A17" s="4"/>
      <c r="B17" s="4" t="s">
        <v>81</v>
      </c>
      <c r="C17" s="14">
        <v>30</v>
      </c>
      <c r="D17" s="4">
        <v>3</v>
      </c>
      <c r="E17" s="4">
        <v>12.86</v>
      </c>
      <c r="F17" s="4">
        <v>11</v>
      </c>
      <c r="G17" s="4">
        <v>164.7</v>
      </c>
      <c r="H17" s="4"/>
      <c r="I17" s="4"/>
      <c r="J17" s="4"/>
      <c r="K17" s="4"/>
      <c r="L17" s="4">
        <v>0.9</v>
      </c>
      <c r="M17" s="4">
        <v>17.100000000000001</v>
      </c>
      <c r="N17" s="4">
        <v>2.1</v>
      </c>
      <c r="O17" s="4">
        <v>0.3</v>
      </c>
    </row>
    <row r="18" spans="1:15" x14ac:dyDescent="0.25">
      <c r="A18" s="4"/>
      <c r="B18" s="4" t="s">
        <v>38</v>
      </c>
      <c r="C18" s="14"/>
      <c r="D18" s="4">
        <f>SUM(D14:D17)</f>
        <v>5.61</v>
      </c>
      <c r="E18" s="4">
        <f t="shared" ref="E18:O18" si="1">SUM(E14:E17)</f>
        <v>12.86</v>
      </c>
      <c r="F18" s="4">
        <f t="shared" si="1"/>
        <v>31.740000000000002</v>
      </c>
      <c r="G18" s="4">
        <f t="shared" si="1"/>
        <v>243.7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59.14</v>
      </c>
      <c r="M18" s="4">
        <f t="shared" si="1"/>
        <v>62.12</v>
      </c>
      <c r="N18" s="4">
        <f t="shared" si="1"/>
        <v>34.14</v>
      </c>
      <c r="O18" s="4">
        <f t="shared" si="1"/>
        <v>6.08</v>
      </c>
    </row>
    <row r="19" spans="1:15" x14ac:dyDescent="0.25">
      <c r="A19" s="4"/>
      <c r="B19" s="4"/>
      <c r="C19" s="1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4"/>
      <c r="B20" s="4" t="s">
        <v>53</v>
      </c>
      <c r="C20" s="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 t="s">
        <v>105</v>
      </c>
      <c r="B21" s="3" t="s">
        <v>106</v>
      </c>
      <c r="C21" s="14">
        <v>150</v>
      </c>
      <c r="D21" s="4">
        <v>4.3</v>
      </c>
      <c r="E21" s="4">
        <v>4.99</v>
      </c>
      <c r="F21" s="4">
        <v>3.72</v>
      </c>
      <c r="G21" s="4">
        <v>85.53</v>
      </c>
      <c r="H21" s="4"/>
      <c r="I21" s="4"/>
      <c r="J21" s="4">
        <v>1.83</v>
      </c>
      <c r="K21" s="4">
        <v>40</v>
      </c>
      <c r="L21" s="4">
        <v>3.6</v>
      </c>
      <c r="M21" s="4">
        <v>41.7</v>
      </c>
      <c r="N21" s="4">
        <v>35</v>
      </c>
      <c r="O21" s="4">
        <v>2.8</v>
      </c>
    </row>
    <row r="22" spans="1:15" ht="30" x14ac:dyDescent="0.25">
      <c r="A22" s="4" t="s">
        <v>257</v>
      </c>
      <c r="B22" s="3" t="s">
        <v>265</v>
      </c>
      <c r="C22" s="14" t="s">
        <v>129</v>
      </c>
      <c r="D22" s="4">
        <v>11.73</v>
      </c>
      <c r="E22" s="4">
        <v>12.11</v>
      </c>
      <c r="F22" s="4">
        <v>52.15</v>
      </c>
      <c r="G22" s="4">
        <v>361.76</v>
      </c>
      <c r="H22" s="4">
        <v>0.21</v>
      </c>
      <c r="I22" s="4">
        <v>8.0299999999999994</v>
      </c>
      <c r="J22" s="4">
        <v>0.04</v>
      </c>
      <c r="K22" s="4">
        <v>1.85</v>
      </c>
      <c r="L22" s="4">
        <v>83.56</v>
      </c>
      <c r="M22" s="4">
        <v>78.2</v>
      </c>
      <c r="N22" s="4">
        <v>56.85</v>
      </c>
      <c r="O22" s="4">
        <v>5.0599999999999996</v>
      </c>
    </row>
    <row r="23" spans="1:15" x14ac:dyDescent="0.25">
      <c r="A23" s="4" t="s">
        <v>266</v>
      </c>
      <c r="B23" s="4" t="s">
        <v>267</v>
      </c>
      <c r="C23" s="14" t="s">
        <v>268</v>
      </c>
      <c r="D23" s="4">
        <v>15.06</v>
      </c>
      <c r="E23" s="4">
        <v>14.92</v>
      </c>
      <c r="F23" s="4">
        <v>28.57</v>
      </c>
      <c r="G23" s="4">
        <v>308.94</v>
      </c>
      <c r="H23" s="4" t="s">
        <v>269</v>
      </c>
      <c r="I23" s="4">
        <v>7.25</v>
      </c>
      <c r="J23" s="4">
        <v>0.02</v>
      </c>
      <c r="K23" s="4">
        <v>4.05</v>
      </c>
      <c r="L23" s="4">
        <v>44.2</v>
      </c>
      <c r="M23" s="4">
        <v>67.95</v>
      </c>
      <c r="N23" s="4">
        <v>51.07</v>
      </c>
      <c r="O23" s="4">
        <v>4.18</v>
      </c>
    </row>
    <row r="24" spans="1:15" x14ac:dyDescent="0.25">
      <c r="A24" s="4" t="s">
        <v>162</v>
      </c>
      <c r="B24" s="4" t="s">
        <v>61</v>
      </c>
      <c r="C24" s="14">
        <v>200</v>
      </c>
      <c r="D24" s="4">
        <v>6.47</v>
      </c>
      <c r="E24" s="4">
        <v>5.48</v>
      </c>
      <c r="F24" s="4">
        <v>51.62</v>
      </c>
      <c r="G24" s="4">
        <v>294.55</v>
      </c>
      <c r="H24" s="4">
        <v>0.05</v>
      </c>
      <c r="I24" s="4">
        <v>10</v>
      </c>
      <c r="J24" s="4">
        <v>0.03</v>
      </c>
      <c r="K24" s="4">
        <v>0.08</v>
      </c>
      <c r="L24" s="4">
        <v>86.7</v>
      </c>
      <c r="M24" s="4">
        <v>291.5</v>
      </c>
      <c r="N24" s="4">
        <v>65.25</v>
      </c>
      <c r="O24" s="4">
        <v>2.31</v>
      </c>
    </row>
    <row r="25" spans="1:15" ht="30" x14ac:dyDescent="0.25">
      <c r="A25" s="4" t="s">
        <v>90</v>
      </c>
      <c r="B25" s="3" t="s">
        <v>270</v>
      </c>
      <c r="C25" s="14">
        <v>200</v>
      </c>
      <c r="D25" s="4">
        <v>0.01</v>
      </c>
      <c r="E25" s="4"/>
      <c r="F25" s="4">
        <v>11.81</v>
      </c>
      <c r="G25" s="4">
        <v>58.4</v>
      </c>
      <c r="H25" s="4">
        <v>0.08</v>
      </c>
      <c r="I25" s="4">
        <v>6.86</v>
      </c>
      <c r="J25" s="4"/>
      <c r="K25" s="4">
        <v>0.01</v>
      </c>
      <c r="L25" s="4">
        <v>8.4600000000000009</v>
      </c>
      <c r="M25" s="4">
        <v>5.8</v>
      </c>
      <c r="N25" s="4">
        <v>4.74</v>
      </c>
      <c r="O25" s="4">
        <v>1.19</v>
      </c>
    </row>
    <row r="26" spans="1:15" x14ac:dyDescent="0.25">
      <c r="A26" s="4"/>
      <c r="B26" s="4" t="s">
        <v>64</v>
      </c>
      <c r="C26" s="14">
        <v>150</v>
      </c>
      <c r="D26" s="4">
        <v>11.4</v>
      </c>
      <c r="E26" s="4">
        <v>1.35</v>
      </c>
      <c r="F26" s="4">
        <v>74.55</v>
      </c>
      <c r="G26" s="4">
        <v>347.4</v>
      </c>
      <c r="H26" s="4">
        <v>0.24</v>
      </c>
      <c r="I26" s="4"/>
      <c r="J26" s="4"/>
      <c r="K26" s="4"/>
      <c r="L26" s="4">
        <v>39</v>
      </c>
      <c r="M26" s="4">
        <v>124.5</v>
      </c>
      <c r="N26" s="4">
        <v>16.5</v>
      </c>
      <c r="O26" s="4">
        <v>2.4500000000000002</v>
      </c>
    </row>
    <row r="27" spans="1:15" x14ac:dyDescent="0.25">
      <c r="A27" s="4"/>
      <c r="B27" s="4"/>
      <c r="C27" s="1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4"/>
      <c r="B28" s="18" t="s">
        <v>38</v>
      </c>
      <c r="C28" s="14"/>
      <c r="D28" s="4">
        <f>SUM(D20:D27)</f>
        <v>48.97</v>
      </c>
      <c r="E28" s="4">
        <f t="shared" ref="E28:O28" si="2">SUM(E20:E27)</f>
        <v>38.85</v>
      </c>
      <c r="F28" s="4">
        <f t="shared" si="2"/>
        <v>222.42000000000002</v>
      </c>
      <c r="G28" s="4">
        <f t="shared" si="2"/>
        <v>1456.58</v>
      </c>
      <c r="H28" s="4">
        <f t="shared" si="2"/>
        <v>0.58000000000000007</v>
      </c>
      <c r="I28" s="4">
        <f t="shared" si="2"/>
        <v>32.14</v>
      </c>
      <c r="J28" s="4">
        <f t="shared" si="2"/>
        <v>1.9200000000000002</v>
      </c>
      <c r="K28" s="4">
        <f t="shared" si="2"/>
        <v>45.989999999999995</v>
      </c>
      <c r="L28" s="4">
        <f t="shared" si="2"/>
        <v>265.52</v>
      </c>
      <c r="M28" s="4">
        <f t="shared" si="2"/>
        <v>609.65000000000009</v>
      </c>
      <c r="N28" s="4">
        <f t="shared" si="2"/>
        <v>229.41</v>
      </c>
      <c r="O28" s="4">
        <f t="shared" si="2"/>
        <v>17.989999999999998</v>
      </c>
    </row>
    <row r="29" spans="1:15" x14ac:dyDescent="0.25">
      <c r="A29" s="4"/>
      <c r="B29" s="4" t="s">
        <v>40</v>
      </c>
      <c r="C29" s="14"/>
      <c r="D29" s="4"/>
      <c r="E29" s="4"/>
      <c r="F29" s="4"/>
      <c r="G29" s="4"/>
      <c r="H29" s="4"/>
      <c r="I29" s="4"/>
      <c r="J29" s="4"/>
      <c r="K29" s="7"/>
      <c r="L29" s="4"/>
      <c r="M29" s="4"/>
      <c r="N29" s="4"/>
      <c r="O29" s="4"/>
    </row>
    <row r="30" spans="1:15" ht="30" x14ac:dyDescent="0.25">
      <c r="A30" s="4" t="s">
        <v>271</v>
      </c>
      <c r="B30" s="24" t="s">
        <v>272</v>
      </c>
      <c r="C30" s="14" t="s">
        <v>273</v>
      </c>
      <c r="D30" s="4">
        <v>27.85</v>
      </c>
      <c r="E30" s="4">
        <v>30.85</v>
      </c>
      <c r="F30" s="4">
        <v>37.299999999999997</v>
      </c>
      <c r="G30" s="4">
        <v>475.75</v>
      </c>
      <c r="H30" s="4">
        <v>0.06</v>
      </c>
      <c r="I30" s="4">
        <v>0.79</v>
      </c>
      <c r="J30" s="4">
        <v>0.1</v>
      </c>
      <c r="K30" s="4">
        <v>0.04</v>
      </c>
      <c r="L30" s="4">
        <v>350</v>
      </c>
      <c r="M30" s="4">
        <v>46.61</v>
      </c>
      <c r="N30" s="4">
        <v>350.31</v>
      </c>
      <c r="O30" s="4">
        <v>1.91</v>
      </c>
    </row>
    <row r="31" spans="1:15" x14ac:dyDescent="0.25">
      <c r="A31" s="4">
        <v>1203</v>
      </c>
      <c r="B31" s="4" t="s">
        <v>68</v>
      </c>
      <c r="C31" s="27">
        <v>200</v>
      </c>
      <c r="D31" s="4"/>
      <c r="E31" s="4"/>
      <c r="F31" s="4">
        <v>14.97</v>
      </c>
      <c r="G31" s="4">
        <v>56.1</v>
      </c>
      <c r="H31" s="4"/>
      <c r="I31" s="4"/>
      <c r="J31" s="4"/>
      <c r="K31" s="4"/>
      <c r="L31" s="4">
        <v>0.3</v>
      </c>
      <c r="M31" s="4"/>
      <c r="N31" s="4"/>
      <c r="O31" s="4">
        <v>0.04</v>
      </c>
    </row>
    <row r="32" spans="1:15" x14ac:dyDescent="0.25">
      <c r="A32" s="4"/>
      <c r="B32" s="18" t="s">
        <v>38</v>
      </c>
      <c r="C32" s="14"/>
      <c r="D32" s="4">
        <f>SUM(D29:D31)</f>
        <v>27.85</v>
      </c>
      <c r="E32" s="4">
        <f t="shared" ref="E32:O32" si="3">SUM(E29:E31)</f>
        <v>30.85</v>
      </c>
      <c r="F32" s="4">
        <f t="shared" si="3"/>
        <v>52.269999999999996</v>
      </c>
      <c r="G32" s="4">
        <f t="shared" si="3"/>
        <v>531.85</v>
      </c>
      <c r="H32" s="4">
        <f t="shared" si="3"/>
        <v>0.06</v>
      </c>
      <c r="I32" s="4">
        <f t="shared" si="3"/>
        <v>0.79</v>
      </c>
      <c r="J32" s="4">
        <f t="shared" si="3"/>
        <v>0.1</v>
      </c>
      <c r="K32" s="4">
        <f t="shared" si="3"/>
        <v>0.04</v>
      </c>
      <c r="L32" s="4">
        <f t="shared" si="3"/>
        <v>350.3</v>
      </c>
      <c r="M32" s="4">
        <f t="shared" si="3"/>
        <v>46.61</v>
      </c>
      <c r="N32" s="4">
        <f t="shared" si="3"/>
        <v>350.31</v>
      </c>
      <c r="O32" s="4">
        <f t="shared" si="3"/>
        <v>1.95</v>
      </c>
    </row>
    <row r="33" spans="1:15" x14ac:dyDescent="0.25">
      <c r="A33" s="4"/>
      <c r="B33" s="4" t="s">
        <v>41</v>
      </c>
      <c r="C33" s="1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18"/>
      <c r="B34" s="4" t="s">
        <v>274</v>
      </c>
      <c r="C34" s="14">
        <v>155</v>
      </c>
      <c r="D34" s="4">
        <v>4.29</v>
      </c>
      <c r="E34" s="4"/>
      <c r="F34" s="4">
        <v>1.99</v>
      </c>
      <c r="G34" s="4">
        <v>27.57</v>
      </c>
      <c r="H34" s="4"/>
      <c r="I34" s="4"/>
      <c r="J34" s="4"/>
      <c r="K34" s="4"/>
      <c r="L34" s="4"/>
      <c r="M34" s="4">
        <v>1.85</v>
      </c>
      <c r="N34" s="4">
        <v>30.64</v>
      </c>
      <c r="O34" s="4"/>
    </row>
    <row r="35" spans="1:15" x14ac:dyDescent="0.25">
      <c r="A35" s="25" t="s">
        <v>277</v>
      </c>
      <c r="B35" s="4" t="s">
        <v>278</v>
      </c>
      <c r="C35" s="14">
        <v>150</v>
      </c>
      <c r="D35" s="4">
        <v>5.74</v>
      </c>
      <c r="E35" s="4">
        <v>4.8</v>
      </c>
      <c r="F35" s="4">
        <v>20.65</v>
      </c>
      <c r="G35" s="4">
        <v>179.75</v>
      </c>
      <c r="H35" s="4">
        <v>0.23</v>
      </c>
      <c r="I35" s="4"/>
      <c r="J35" s="4">
        <v>0.02</v>
      </c>
      <c r="K35" s="4">
        <v>0.02</v>
      </c>
      <c r="L35" s="4">
        <v>32.799999999999997</v>
      </c>
      <c r="M35" s="4">
        <v>132.1</v>
      </c>
      <c r="N35" s="4">
        <v>44.85</v>
      </c>
      <c r="O35" s="4">
        <v>4.6100000000000003</v>
      </c>
    </row>
    <row r="36" spans="1:15" x14ac:dyDescent="0.25">
      <c r="A36" s="4" t="s">
        <v>275</v>
      </c>
      <c r="B36" s="4" t="s">
        <v>276</v>
      </c>
      <c r="C36" s="14">
        <v>65</v>
      </c>
      <c r="D36" s="4">
        <v>22.78</v>
      </c>
      <c r="E36" s="4">
        <v>22.36</v>
      </c>
      <c r="F36" s="4">
        <v>4.3899999999999997</v>
      </c>
      <c r="G36" s="4">
        <v>316.95999999999998</v>
      </c>
      <c r="H36" s="4">
        <v>0.1</v>
      </c>
      <c r="I36" s="4">
        <v>4.3</v>
      </c>
      <c r="J36" s="4">
        <v>0.04</v>
      </c>
      <c r="K36" s="4">
        <v>1.89</v>
      </c>
      <c r="L36" s="4">
        <v>29.9</v>
      </c>
      <c r="M36" s="4">
        <v>288.60000000000002</v>
      </c>
      <c r="N36" s="4">
        <v>41.65</v>
      </c>
      <c r="O36" s="4">
        <v>6.98</v>
      </c>
    </row>
    <row r="37" spans="1:15" ht="30" x14ac:dyDescent="0.25">
      <c r="A37" s="4" t="s">
        <v>179</v>
      </c>
      <c r="B37" s="3" t="s">
        <v>75</v>
      </c>
      <c r="C37" s="14" t="s">
        <v>133</v>
      </c>
      <c r="D37" s="4">
        <v>9.7100000000000009</v>
      </c>
      <c r="E37" s="4">
        <v>12.01</v>
      </c>
      <c r="F37" s="4">
        <v>62.26</v>
      </c>
      <c r="G37" s="4">
        <v>381.65</v>
      </c>
      <c r="H37" s="4">
        <v>2</v>
      </c>
      <c r="I37" s="4"/>
      <c r="J37" s="4">
        <v>0.06</v>
      </c>
      <c r="K37" s="4">
        <v>0.06</v>
      </c>
      <c r="L37" s="4">
        <v>6.85</v>
      </c>
      <c r="M37" s="4">
        <v>13.37</v>
      </c>
      <c r="N37" s="4">
        <v>46</v>
      </c>
      <c r="O37" s="4">
        <v>5.03</v>
      </c>
    </row>
    <row r="38" spans="1:15" x14ac:dyDescent="0.25">
      <c r="A38" s="4" t="s">
        <v>76</v>
      </c>
      <c r="B38" s="4" t="s">
        <v>77</v>
      </c>
      <c r="C38" s="14">
        <v>200</v>
      </c>
      <c r="D38" s="4">
        <v>5.6</v>
      </c>
      <c r="E38" s="4">
        <v>6.4</v>
      </c>
      <c r="F38" s="4">
        <v>19.38</v>
      </c>
      <c r="G38" s="4">
        <v>153.4</v>
      </c>
      <c r="H38" s="4"/>
      <c r="I38" s="4">
        <v>2</v>
      </c>
      <c r="J38" s="4">
        <v>0.04</v>
      </c>
      <c r="K38" s="4">
        <v>0.02</v>
      </c>
      <c r="L38" s="4">
        <v>88</v>
      </c>
      <c r="M38" s="4">
        <v>182.02</v>
      </c>
      <c r="N38" s="4">
        <v>2.8</v>
      </c>
      <c r="O38" s="4">
        <v>0.2</v>
      </c>
    </row>
    <row r="39" spans="1:15" x14ac:dyDescent="0.25">
      <c r="A39" s="4"/>
      <c r="B39" s="18" t="s">
        <v>38</v>
      </c>
      <c r="C39" s="14"/>
      <c r="D39" s="4">
        <f>SUM(D33:D38)</f>
        <v>48.120000000000005</v>
      </c>
      <c r="E39" s="4">
        <f t="shared" ref="E39:O39" si="4">SUM(E33:E38)</f>
        <v>45.57</v>
      </c>
      <c r="F39" s="4">
        <f t="shared" si="4"/>
        <v>108.66999999999999</v>
      </c>
      <c r="G39" s="4">
        <f t="shared" si="4"/>
        <v>1059.33</v>
      </c>
      <c r="H39" s="4">
        <f t="shared" si="4"/>
        <v>2.33</v>
      </c>
      <c r="I39" s="4">
        <f t="shared" si="4"/>
        <v>6.3</v>
      </c>
      <c r="J39" s="4">
        <f t="shared" si="4"/>
        <v>0.16</v>
      </c>
      <c r="K39" s="4">
        <f t="shared" si="4"/>
        <v>1.99</v>
      </c>
      <c r="L39" s="4">
        <f t="shared" si="4"/>
        <v>157.55000000000001</v>
      </c>
      <c r="M39" s="4">
        <f t="shared" si="4"/>
        <v>617.94000000000005</v>
      </c>
      <c r="N39" s="4">
        <f t="shared" si="4"/>
        <v>165.94000000000003</v>
      </c>
      <c r="O39" s="4">
        <f t="shared" si="4"/>
        <v>16.82</v>
      </c>
    </row>
    <row r="40" spans="1:15" x14ac:dyDescent="0.25">
      <c r="A40" s="4"/>
      <c r="B40" s="4"/>
      <c r="C40" s="1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/>
      <c r="B41" s="18" t="s">
        <v>38</v>
      </c>
      <c r="C41" s="14"/>
      <c r="D41" s="4">
        <f>D13+D18+D28+D32+D39</f>
        <v>156.99</v>
      </c>
      <c r="E41" s="4">
        <f t="shared" ref="E41:O41" si="5">E13+E18+E28+E32+E39</f>
        <v>166.04</v>
      </c>
      <c r="F41" s="4">
        <f t="shared" si="5"/>
        <v>509.33999999999992</v>
      </c>
      <c r="G41" s="4">
        <f t="shared" si="5"/>
        <v>4099.0399999999991</v>
      </c>
      <c r="H41" s="4">
        <f t="shared" si="5"/>
        <v>5.1300000000000008</v>
      </c>
      <c r="I41" s="4">
        <f t="shared" si="5"/>
        <v>42.919999999999995</v>
      </c>
      <c r="J41" s="4">
        <f t="shared" si="5"/>
        <v>2.3900000000000006</v>
      </c>
      <c r="K41" s="4">
        <f t="shared" si="5"/>
        <v>48.12</v>
      </c>
      <c r="L41" s="4">
        <f t="shared" si="5"/>
        <v>1308.29</v>
      </c>
      <c r="M41" s="4">
        <f t="shared" si="5"/>
        <v>1761.91</v>
      </c>
      <c r="N41" s="4">
        <f t="shared" si="5"/>
        <v>1047.4000000000001</v>
      </c>
      <c r="O41" s="4">
        <f t="shared" si="5"/>
        <v>49.76</v>
      </c>
    </row>
    <row r="43" spans="1:15" x14ac:dyDescent="0.25">
      <c r="B43" s="26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opLeftCell="A13" workbookViewId="0">
      <selection activeCell="P21" sqref="P21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31" t="s">
        <v>29</v>
      </c>
      <c r="B1" s="31"/>
      <c r="C1" s="31"/>
    </row>
    <row r="2" spans="1:15" x14ac:dyDescent="0.25">
      <c r="A2" t="s">
        <v>0</v>
      </c>
    </row>
    <row r="3" spans="1:15" x14ac:dyDescent="0.25">
      <c r="A3" t="s">
        <v>1</v>
      </c>
      <c r="B3" t="s">
        <v>42</v>
      </c>
    </row>
    <row r="4" spans="1:15" x14ac:dyDescent="0.25">
      <c r="A4" t="s">
        <v>36</v>
      </c>
    </row>
    <row r="5" spans="1:15" x14ac:dyDescent="0.25">
      <c r="A5" s="32" t="s">
        <v>2</v>
      </c>
      <c r="B5" s="32" t="s">
        <v>3</v>
      </c>
      <c r="C5" s="32" t="s">
        <v>28</v>
      </c>
      <c r="D5" s="32" t="s">
        <v>4</v>
      </c>
      <c r="E5" s="32"/>
      <c r="F5" s="32"/>
      <c r="G5" s="32" t="s">
        <v>25</v>
      </c>
      <c r="H5" s="32" t="s">
        <v>26</v>
      </c>
      <c r="I5" s="32"/>
      <c r="J5" s="32"/>
      <c r="K5" s="32"/>
      <c r="L5" s="32" t="s">
        <v>27</v>
      </c>
      <c r="M5" s="32"/>
      <c r="N5" s="32"/>
      <c r="O5" s="32"/>
    </row>
    <row r="6" spans="1:15" x14ac:dyDescent="0.25">
      <c r="A6" s="32"/>
      <c r="B6" s="32"/>
      <c r="C6" s="32"/>
      <c r="D6" s="8" t="s">
        <v>5</v>
      </c>
      <c r="E6" s="8" t="s">
        <v>6</v>
      </c>
      <c r="F6" s="8" t="s">
        <v>7</v>
      </c>
      <c r="G6" s="32"/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22</v>
      </c>
      <c r="O6" s="8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1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109</v>
      </c>
      <c r="B9" s="3" t="s">
        <v>110</v>
      </c>
      <c r="C9" s="3">
        <v>250</v>
      </c>
      <c r="D9" s="3">
        <v>7.93</v>
      </c>
      <c r="E9" s="3">
        <v>10.17</v>
      </c>
      <c r="F9" s="3">
        <v>24.09</v>
      </c>
      <c r="G9" s="3">
        <v>251.65</v>
      </c>
      <c r="H9" s="3">
        <v>0.09</v>
      </c>
      <c r="I9" s="3">
        <v>2</v>
      </c>
      <c r="J9" s="3">
        <v>0.04</v>
      </c>
      <c r="K9" s="3">
        <v>0.04</v>
      </c>
      <c r="L9" s="3">
        <v>247.4</v>
      </c>
      <c r="M9" s="3">
        <v>199.8</v>
      </c>
      <c r="N9" s="3">
        <v>34.75</v>
      </c>
      <c r="O9" s="3">
        <v>1.69</v>
      </c>
    </row>
    <row r="10" spans="1:15" x14ac:dyDescent="0.25">
      <c r="A10" s="4" t="s">
        <v>111</v>
      </c>
      <c r="B10" s="4" t="s">
        <v>112</v>
      </c>
      <c r="C10" s="4">
        <v>45</v>
      </c>
      <c r="D10" s="4">
        <v>16.09</v>
      </c>
      <c r="E10" s="4">
        <v>16.36</v>
      </c>
      <c r="F10" s="4"/>
      <c r="G10" s="4">
        <v>120.77</v>
      </c>
      <c r="H10" s="4">
        <v>0.08</v>
      </c>
      <c r="I10" s="4"/>
      <c r="J10" s="4"/>
      <c r="K10" s="4"/>
      <c r="L10" s="4">
        <v>475</v>
      </c>
      <c r="M10" s="4">
        <v>107.35</v>
      </c>
      <c r="N10" s="4">
        <v>128.19999999999999</v>
      </c>
      <c r="O10" s="4">
        <v>3.56</v>
      </c>
    </row>
    <row r="11" spans="1:15" x14ac:dyDescent="0.25">
      <c r="A11" s="4">
        <v>27</v>
      </c>
      <c r="B11" s="4" t="s">
        <v>47</v>
      </c>
      <c r="C11" s="18" t="s">
        <v>134</v>
      </c>
      <c r="D11" s="4">
        <v>9.7100000000000009</v>
      </c>
      <c r="E11" s="4">
        <v>12.01</v>
      </c>
      <c r="F11" s="4">
        <v>62.26</v>
      </c>
      <c r="G11" s="4">
        <v>381.65</v>
      </c>
      <c r="H11" s="4">
        <v>2</v>
      </c>
      <c r="I11" s="4"/>
      <c r="J11" s="4">
        <v>0.06</v>
      </c>
      <c r="K11" s="4">
        <v>0.06</v>
      </c>
      <c r="L11" s="4">
        <v>6.85</v>
      </c>
      <c r="M11" s="4">
        <v>13.37</v>
      </c>
      <c r="N11" s="4">
        <v>46</v>
      </c>
      <c r="O11" s="4">
        <v>5.03</v>
      </c>
    </row>
    <row r="12" spans="1:15" x14ac:dyDescent="0.25">
      <c r="A12" s="4" t="s">
        <v>48</v>
      </c>
      <c r="B12" s="4" t="s">
        <v>49</v>
      </c>
      <c r="C12" s="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5" x14ac:dyDescent="0.25">
      <c r="A13" s="4"/>
      <c r="B13" s="18" t="s">
        <v>38</v>
      </c>
      <c r="C13" s="4"/>
      <c r="D13" s="4">
        <f>SUM(D8:D12)</f>
        <v>35.550000000000004</v>
      </c>
      <c r="E13" s="4">
        <f t="shared" ref="E13:O13" si="0">SUM(E8:E12)</f>
        <v>39.979999999999997</v>
      </c>
      <c r="F13" s="4">
        <f t="shared" si="0"/>
        <v>88.149999999999991</v>
      </c>
      <c r="G13" s="4">
        <f t="shared" si="0"/>
        <v>847.86999999999989</v>
      </c>
      <c r="H13" s="4">
        <f t="shared" si="0"/>
        <v>2.17</v>
      </c>
      <c r="I13" s="4">
        <f t="shared" si="0"/>
        <v>2.65</v>
      </c>
      <c r="J13" s="4">
        <f t="shared" si="0"/>
        <v>0.1</v>
      </c>
      <c r="K13" s="4">
        <f t="shared" si="0"/>
        <v>0.1</v>
      </c>
      <c r="L13" s="4">
        <f t="shared" si="0"/>
        <v>808.15</v>
      </c>
      <c r="M13" s="4">
        <f t="shared" si="0"/>
        <v>380.02</v>
      </c>
      <c r="N13" s="4">
        <f t="shared" si="0"/>
        <v>218.04999999999998</v>
      </c>
      <c r="O13" s="4">
        <f t="shared" si="0"/>
        <v>10.360000000000001</v>
      </c>
    </row>
    <row r="14" spans="1:15" x14ac:dyDescent="0.25">
      <c r="A14" s="4"/>
      <c r="B14" s="17" t="s">
        <v>113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/>
      <c r="B15" s="4" t="s">
        <v>51</v>
      </c>
      <c r="C15" s="4">
        <v>200</v>
      </c>
      <c r="D15" s="4">
        <v>1</v>
      </c>
      <c r="E15" s="4"/>
      <c r="F15" s="4">
        <v>12.14</v>
      </c>
      <c r="G15" s="4">
        <v>94</v>
      </c>
      <c r="H15" s="4">
        <v>0.02</v>
      </c>
      <c r="I15" s="4">
        <v>4</v>
      </c>
      <c r="J15" s="4"/>
      <c r="K15" s="4"/>
      <c r="L15" s="4">
        <v>1.6</v>
      </c>
      <c r="M15" s="4">
        <v>10</v>
      </c>
      <c r="N15" s="4">
        <v>18</v>
      </c>
      <c r="O15" s="4">
        <v>0.4</v>
      </c>
    </row>
    <row r="16" spans="1:15" x14ac:dyDescent="0.25">
      <c r="A16" s="4"/>
      <c r="B16" s="4" t="s">
        <v>50</v>
      </c>
      <c r="C16" s="4">
        <v>250</v>
      </c>
      <c r="D16" s="4">
        <v>0.09</v>
      </c>
      <c r="E16" s="4"/>
      <c r="F16" s="4">
        <v>3.8</v>
      </c>
      <c r="G16" s="4">
        <v>116</v>
      </c>
      <c r="H16" s="4">
        <v>0.02</v>
      </c>
      <c r="I16" s="4">
        <v>41.1</v>
      </c>
      <c r="J16" s="4"/>
      <c r="K16" s="4">
        <v>0.08</v>
      </c>
      <c r="L16" s="4">
        <v>50.66</v>
      </c>
      <c r="M16" s="4">
        <v>28.5</v>
      </c>
      <c r="N16" s="4">
        <v>34.83</v>
      </c>
      <c r="O16" s="4">
        <v>6.96</v>
      </c>
    </row>
    <row r="17" spans="1:15" x14ac:dyDescent="0.25">
      <c r="A17" s="4"/>
      <c r="B17" s="4" t="s">
        <v>81</v>
      </c>
      <c r="C17" s="4">
        <v>30</v>
      </c>
      <c r="D17" s="4">
        <v>1</v>
      </c>
      <c r="E17" s="4">
        <v>22.86</v>
      </c>
      <c r="F17" s="4">
        <v>11.8</v>
      </c>
      <c r="G17" s="4">
        <v>134.69999999999999</v>
      </c>
      <c r="H17" s="4"/>
      <c r="I17" s="4"/>
      <c r="J17" s="4"/>
      <c r="K17" s="4"/>
      <c r="L17" s="4">
        <v>0.9</v>
      </c>
      <c r="M17" s="4">
        <v>21</v>
      </c>
      <c r="N17" s="4">
        <v>121</v>
      </c>
      <c r="O17" s="4">
        <v>0.3</v>
      </c>
    </row>
    <row r="18" spans="1:15" x14ac:dyDescent="0.25">
      <c r="A18" s="4"/>
      <c r="B18" s="3" t="s">
        <v>38</v>
      </c>
      <c r="C18" s="4"/>
      <c r="D18" s="4">
        <f>SUM(D14:D17)</f>
        <v>2.09</v>
      </c>
      <c r="E18" s="4">
        <f t="shared" ref="E18:O18" si="1">SUM(E14:E17)</f>
        <v>22.86</v>
      </c>
      <c r="F18" s="4">
        <f t="shared" si="1"/>
        <v>27.740000000000002</v>
      </c>
      <c r="G18" s="4">
        <f t="shared" si="1"/>
        <v>344.7</v>
      </c>
      <c r="H18" s="4">
        <f t="shared" si="1"/>
        <v>0.04</v>
      </c>
      <c r="I18" s="4">
        <f t="shared" si="1"/>
        <v>45.1</v>
      </c>
      <c r="J18" s="4">
        <f t="shared" si="1"/>
        <v>0</v>
      </c>
      <c r="K18" s="4">
        <f t="shared" si="1"/>
        <v>0.08</v>
      </c>
      <c r="L18" s="4">
        <f t="shared" si="1"/>
        <v>53.16</v>
      </c>
      <c r="M18" s="4">
        <f t="shared" si="1"/>
        <v>59.5</v>
      </c>
      <c r="N18" s="4">
        <f t="shared" si="1"/>
        <v>173.82999999999998</v>
      </c>
      <c r="O18" s="4">
        <f t="shared" si="1"/>
        <v>7.66</v>
      </c>
    </row>
    <row r="19" spans="1:15" x14ac:dyDescent="0.25">
      <c r="A19" s="4"/>
      <c r="B19" s="12" t="s">
        <v>53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0" x14ac:dyDescent="0.25">
      <c r="A20" s="4">
        <v>139</v>
      </c>
      <c r="B20" s="3" t="s">
        <v>114</v>
      </c>
      <c r="C20" s="4">
        <v>100</v>
      </c>
      <c r="D20" s="4">
        <v>1.55</v>
      </c>
      <c r="E20" s="4">
        <v>3.09</v>
      </c>
      <c r="F20" s="4">
        <v>15.08</v>
      </c>
      <c r="G20" s="4">
        <v>93.8</v>
      </c>
      <c r="H20" s="4">
        <v>0.05</v>
      </c>
      <c r="I20" s="4">
        <v>17.059999999999999</v>
      </c>
      <c r="J20" s="4"/>
      <c r="K20" s="4">
        <v>96.3</v>
      </c>
      <c r="L20" s="4">
        <v>6.18</v>
      </c>
      <c r="M20" s="4">
        <v>59.79</v>
      </c>
      <c r="N20" s="4">
        <v>48.69</v>
      </c>
      <c r="O20" s="4">
        <v>1.31</v>
      </c>
    </row>
    <row r="21" spans="1:15" x14ac:dyDescent="0.25">
      <c r="A21" s="4" t="s">
        <v>115</v>
      </c>
      <c r="B21" s="3" t="s">
        <v>116</v>
      </c>
      <c r="C21" s="4">
        <v>300</v>
      </c>
      <c r="D21" s="4">
        <v>5.77</v>
      </c>
      <c r="E21" s="4">
        <v>3.96</v>
      </c>
      <c r="F21" s="4">
        <v>18.66</v>
      </c>
      <c r="G21" s="4">
        <v>205.75</v>
      </c>
      <c r="H21" s="4">
        <v>0.28000000000000003</v>
      </c>
      <c r="I21" s="4">
        <v>33</v>
      </c>
      <c r="J21" s="4">
        <v>0.02</v>
      </c>
      <c r="K21" s="4">
        <v>1.85</v>
      </c>
      <c r="L21" s="4">
        <v>31.5</v>
      </c>
      <c r="M21" s="4">
        <v>133.19999999999999</v>
      </c>
      <c r="N21" s="4">
        <v>54.45</v>
      </c>
      <c r="O21" s="4">
        <v>3.46</v>
      </c>
    </row>
    <row r="22" spans="1:15" x14ac:dyDescent="0.25">
      <c r="A22" s="4" t="s">
        <v>117</v>
      </c>
      <c r="B22" s="3" t="s">
        <v>118</v>
      </c>
      <c r="C22" s="18" t="s">
        <v>138</v>
      </c>
      <c r="D22" s="4">
        <v>19.3</v>
      </c>
      <c r="E22" s="4">
        <v>8.16</v>
      </c>
      <c r="F22" s="4">
        <v>7.58</v>
      </c>
      <c r="G22" s="4">
        <v>285.87</v>
      </c>
      <c r="H22" s="4">
        <v>0.32</v>
      </c>
      <c r="I22" s="4">
        <v>37.5</v>
      </c>
      <c r="J22" s="4">
        <v>3.83</v>
      </c>
      <c r="K22" s="4">
        <v>2.89</v>
      </c>
      <c r="L22" s="4">
        <v>31.9</v>
      </c>
      <c r="M22" s="4">
        <v>414.1</v>
      </c>
      <c r="N22" s="4">
        <v>30</v>
      </c>
      <c r="O22" s="4">
        <v>1016</v>
      </c>
    </row>
    <row r="23" spans="1:15" x14ac:dyDescent="0.25">
      <c r="A23" s="4" t="s">
        <v>119</v>
      </c>
      <c r="B23" s="3" t="s">
        <v>89</v>
      </c>
      <c r="C23" s="4">
        <v>150</v>
      </c>
      <c r="D23" s="4">
        <v>0.53</v>
      </c>
      <c r="E23" s="4">
        <v>4.03</v>
      </c>
      <c r="F23" s="4">
        <v>20.94</v>
      </c>
      <c r="G23" s="4">
        <v>167.78</v>
      </c>
      <c r="H23" s="4">
        <v>7.0000000000000007E-2</v>
      </c>
      <c r="I23" s="4"/>
      <c r="J23" s="4">
        <v>0.02</v>
      </c>
      <c r="K23" s="4">
        <v>0.02</v>
      </c>
      <c r="L23" s="4">
        <v>9.3000000000000007</v>
      </c>
      <c r="M23" s="4">
        <v>40.15</v>
      </c>
      <c r="N23" s="4">
        <v>7.65</v>
      </c>
      <c r="O23" s="4">
        <v>1.55</v>
      </c>
    </row>
    <row r="24" spans="1:15" x14ac:dyDescent="0.25">
      <c r="A24" s="4"/>
      <c r="B24" s="3" t="s">
        <v>120</v>
      </c>
      <c r="C24" s="4">
        <v>200</v>
      </c>
      <c r="D24" s="4">
        <v>0.2</v>
      </c>
      <c r="E24" s="4"/>
      <c r="F24" s="4">
        <v>20.67</v>
      </c>
      <c r="G24" s="4">
        <v>79.099999999999994</v>
      </c>
      <c r="H24" s="4"/>
      <c r="I24" s="4">
        <v>6.5</v>
      </c>
      <c r="J24" s="4"/>
      <c r="K24" s="4"/>
      <c r="L24" s="4">
        <v>8.3000000000000007</v>
      </c>
      <c r="M24" s="4">
        <v>5.5</v>
      </c>
      <c r="N24" s="4">
        <v>4.5</v>
      </c>
      <c r="O24" s="4">
        <v>1.1299999999999999</v>
      </c>
    </row>
    <row r="25" spans="1:15" x14ac:dyDescent="0.25">
      <c r="A25" s="4"/>
      <c r="B25" s="3" t="s">
        <v>64</v>
      </c>
      <c r="C25" s="4">
        <v>150</v>
      </c>
      <c r="D25" s="4">
        <v>11.4</v>
      </c>
      <c r="E25" s="4">
        <v>1.35</v>
      </c>
      <c r="F25" s="4">
        <v>74.55</v>
      </c>
      <c r="G25" s="4">
        <v>347.4</v>
      </c>
      <c r="H25" s="4">
        <v>0.24</v>
      </c>
      <c r="I25" s="4"/>
      <c r="J25" s="4"/>
      <c r="K25" s="4"/>
      <c r="L25" s="4">
        <v>39</v>
      </c>
      <c r="M25" s="4">
        <v>5.5</v>
      </c>
      <c r="N25" s="4">
        <v>4.5</v>
      </c>
      <c r="O25" s="4">
        <v>1.1299999999999999</v>
      </c>
    </row>
    <row r="26" spans="1:15" x14ac:dyDescent="0.25">
      <c r="A26" s="4"/>
      <c r="B26" s="16" t="s">
        <v>38</v>
      </c>
      <c r="C26" s="4"/>
      <c r="D26" s="4">
        <f>SUM(D19:D25)</f>
        <v>38.75</v>
      </c>
      <c r="E26" s="4">
        <f t="shared" ref="E26:O26" si="2">SUM(E19:E25)</f>
        <v>20.590000000000003</v>
      </c>
      <c r="F26" s="4">
        <f t="shared" si="2"/>
        <v>157.48000000000002</v>
      </c>
      <c r="G26" s="4">
        <f t="shared" si="2"/>
        <v>1179.7</v>
      </c>
      <c r="H26" s="4">
        <f t="shared" si="2"/>
        <v>0.96</v>
      </c>
      <c r="I26" s="4">
        <f t="shared" si="2"/>
        <v>94.06</v>
      </c>
      <c r="J26" s="4">
        <f t="shared" si="2"/>
        <v>3.87</v>
      </c>
      <c r="K26" s="4">
        <f t="shared" si="2"/>
        <v>101.05999999999999</v>
      </c>
      <c r="L26" s="4">
        <f t="shared" si="2"/>
        <v>126.17999999999999</v>
      </c>
      <c r="M26" s="4">
        <f t="shared" si="2"/>
        <v>658.24</v>
      </c>
      <c r="N26" s="4">
        <f t="shared" si="2"/>
        <v>149.79</v>
      </c>
      <c r="O26" s="4">
        <f t="shared" si="2"/>
        <v>1024.58</v>
      </c>
    </row>
    <row r="27" spans="1:15" x14ac:dyDescent="0.25">
      <c r="A27" s="4"/>
      <c r="B27" s="12" t="s">
        <v>40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4" t="s">
        <v>121</v>
      </c>
      <c r="B28" s="3" t="s">
        <v>122</v>
      </c>
      <c r="C28" s="4">
        <v>70</v>
      </c>
      <c r="D28" s="4">
        <v>4.92</v>
      </c>
      <c r="E28" s="4">
        <v>8.31</v>
      </c>
      <c r="F28" s="4">
        <v>19.059999999999999</v>
      </c>
      <c r="G28" s="4">
        <v>231.13</v>
      </c>
      <c r="H28" s="4">
        <v>0.04</v>
      </c>
      <c r="I28" s="4">
        <v>1.95</v>
      </c>
      <c r="J28" s="4">
        <v>0.06</v>
      </c>
      <c r="K28" s="4">
        <v>0.03</v>
      </c>
      <c r="L28" s="4">
        <v>31.79</v>
      </c>
      <c r="M28" s="4">
        <v>30.66</v>
      </c>
      <c r="N28" s="4">
        <v>348.75</v>
      </c>
      <c r="O28" s="4">
        <v>0.53</v>
      </c>
    </row>
    <row r="29" spans="1:15" x14ac:dyDescent="0.25">
      <c r="A29" s="4" t="s">
        <v>123</v>
      </c>
      <c r="B29" s="3" t="s">
        <v>124</v>
      </c>
      <c r="C29" s="4">
        <v>200</v>
      </c>
      <c r="D29" s="4">
        <v>5.74</v>
      </c>
      <c r="E29" s="4">
        <v>6.56</v>
      </c>
      <c r="F29" s="4">
        <v>5.39</v>
      </c>
      <c r="G29" s="4">
        <v>120.95</v>
      </c>
      <c r="H29" s="4">
        <v>0.04</v>
      </c>
      <c r="I29" s="4">
        <v>1.42</v>
      </c>
      <c r="J29" s="4">
        <v>0.02</v>
      </c>
      <c r="K29" s="4">
        <v>0.01</v>
      </c>
      <c r="L29" s="4">
        <v>24.6</v>
      </c>
      <c r="M29" s="4">
        <v>164.69</v>
      </c>
      <c r="N29" s="4">
        <v>28.7</v>
      </c>
      <c r="O29" s="4">
        <v>0.19</v>
      </c>
    </row>
    <row r="30" spans="1:15" x14ac:dyDescent="0.25">
      <c r="A30" s="4"/>
      <c r="B30" s="3" t="s">
        <v>38</v>
      </c>
      <c r="C30" s="4"/>
      <c r="D30" s="4">
        <f>SUM(D27:D29)</f>
        <v>10.66</v>
      </c>
      <c r="E30" s="4">
        <f t="shared" ref="E30:O30" si="3">SUM(E27:E29)</f>
        <v>14.870000000000001</v>
      </c>
      <c r="F30" s="4">
        <f t="shared" si="3"/>
        <v>24.45</v>
      </c>
      <c r="G30" s="4">
        <f t="shared" si="3"/>
        <v>352.08</v>
      </c>
      <c r="H30" s="4">
        <f t="shared" si="3"/>
        <v>0.08</v>
      </c>
      <c r="I30" s="4">
        <f t="shared" si="3"/>
        <v>3.37</v>
      </c>
      <c r="J30" s="4">
        <f t="shared" si="3"/>
        <v>0.08</v>
      </c>
      <c r="K30" s="4">
        <f t="shared" si="3"/>
        <v>0.04</v>
      </c>
      <c r="L30" s="4">
        <f t="shared" si="3"/>
        <v>56.39</v>
      </c>
      <c r="M30" s="4">
        <f t="shared" si="3"/>
        <v>195.35</v>
      </c>
      <c r="N30" s="4">
        <f t="shared" si="3"/>
        <v>377.45</v>
      </c>
      <c r="O30" s="4">
        <f t="shared" si="3"/>
        <v>0.72</v>
      </c>
    </row>
    <row r="31" spans="1:15" x14ac:dyDescent="0.25">
      <c r="A31" s="4"/>
      <c r="B31" s="3" t="s">
        <v>41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4">
        <v>9</v>
      </c>
      <c r="B32" s="3" t="s">
        <v>125</v>
      </c>
      <c r="C32" s="4">
        <v>100</v>
      </c>
      <c r="D32" s="4">
        <v>2.12</v>
      </c>
      <c r="E32" s="4">
        <v>3.93</v>
      </c>
      <c r="F32" s="4">
        <v>7.4</v>
      </c>
      <c r="G32" s="4">
        <v>80.47</v>
      </c>
      <c r="H32" s="4">
        <v>0.03</v>
      </c>
      <c r="I32" s="4">
        <v>16.190000000000001</v>
      </c>
      <c r="J32" s="4">
        <v>0.05</v>
      </c>
      <c r="K32" s="4">
        <v>0.14000000000000001</v>
      </c>
      <c r="L32" s="4">
        <v>14.64</v>
      </c>
      <c r="M32" s="4">
        <v>18.420000000000002</v>
      </c>
      <c r="N32" s="4">
        <v>87.04</v>
      </c>
      <c r="O32" s="4">
        <v>0.61</v>
      </c>
    </row>
    <row r="33" spans="1:15" x14ac:dyDescent="0.25">
      <c r="A33" s="4" t="s">
        <v>126</v>
      </c>
      <c r="B33" s="3" t="s">
        <v>127</v>
      </c>
      <c r="C33" s="23" t="s">
        <v>139</v>
      </c>
      <c r="D33" s="18">
        <v>23.75</v>
      </c>
      <c r="E33" s="4">
        <v>5.46</v>
      </c>
      <c r="F33" s="4">
        <v>20.51</v>
      </c>
      <c r="G33" s="4">
        <v>301.85000000000002</v>
      </c>
      <c r="H33" s="4">
        <v>0.23</v>
      </c>
      <c r="I33" s="4">
        <v>2</v>
      </c>
      <c r="J33" s="4">
        <v>0.04</v>
      </c>
      <c r="K33" s="4"/>
      <c r="L33" s="4">
        <v>102.9</v>
      </c>
      <c r="M33" s="4">
        <v>195.5</v>
      </c>
      <c r="N33" s="4">
        <v>98.27</v>
      </c>
      <c r="O33" s="4">
        <v>2.09</v>
      </c>
    </row>
    <row r="34" spans="1:15" x14ac:dyDescent="0.25">
      <c r="A34" s="4" t="s">
        <v>60</v>
      </c>
      <c r="B34" s="3" t="s">
        <v>61</v>
      </c>
      <c r="C34" s="4">
        <v>200</v>
      </c>
      <c r="D34" s="4">
        <v>6.47</v>
      </c>
      <c r="E34" s="4">
        <v>5.48</v>
      </c>
      <c r="F34" s="4">
        <v>51.62</v>
      </c>
      <c r="G34" s="4">
        <v>294.55</v>
      </c>
      <c r="H34" s="4">
        <v>0.05</v>
      </c>
      <c r="I34" s="4">
        <v>10</v>
      </c>
      <c r="J34" s="4">
        <v>0.03</v>
      </c>
      <c r="K34" s="4">
        <v>0.08</v>
      </c>
      <c r="L34" s="4">
        <v>86.7</v>
      </c>
      <c r="M34" s="4">
        <v>291.5</v>
      </c>
      <c r="N34" s="4">
        <v>65.25</v>
      </c>
      <c r="O34" s="4">
        <v>2.31</v>
      </c>
    </row>
    <row r="35" spans="1:15" ht="30" x14ac:dyDescent="0.25">
      <c r="A35" s="4">
        <v>27</v>
      </c>
      <c r="B35" s="3" t="s">
        <v>47</v>
      </c>
      <c r="C35" s="18" t="s">
        <v>140</v>
      </c>
      <c r="D35" s="4">
        <v>8.51</v>
      </c>
      <c r="E35" s="4">
        <v>8.9700000000000006</v>
      </c>
      <c r="F35" s="4">
        <v>54.76</v>
      </c>
      <c r="G35" s="4">
        <v>321.31</v>
      </c>
      <c r="H35" s="4">
        <v>0.17</v>
      </c>
      <c r="I35" s="4"/>
      <c r="J35" s="4">
        <v>0.04</v>
      </c>
      <c r="K35" s="4">
        <v>0.04</v>
      </c>
      <c r="L35" s="4">
        <v>5.5</v>
      </c>
      <c r="M35" s="4">
        <v>23.5</v>
      </c>
      <c r="N35" s="4">
        <v>40.14</v>
      </c>
      <c r="O35" s="4">
        <v>3.98</v>
      </c>
    </row>
    <row r="36" spans="1:15" x14ac:dyDescent="0.25">
      <c r="A36" s="4">
        <v>1203</v>
      </c>
      <c r="B36" s="3" t="s">
        <v>68</v>
      </c>
      <c r="C36" s="4">
        <v>200</v>
      </c>
      <c r="D36" s="4"/>
      <c r="E36" s="4"/>
      <c r="F36" s="4">
        <v>14.97</v>
      </c>
      <c r="G36" s="4">
        <v>56.1</v>
      </c>
      <c r="H36" s="4"/>
      <c r="I36" s="4"/>
      <c r="J36" s="4"/>
      <c r="K36" s="4"/>
      <c r="L36" s="4">
        <v>0.3</v>
      </c>
      <c r="M36" s="4"/>
      <c r="N36" s="4"/>
      <c r="O36" s="4">
        <v>0.04</v>
      </c>
    </row>
    <row r="37" spans="1:15" x14ac:dyDescent="0.25">
      <c r="A37" s="4"/>
      <c r="B37" s="16" t="s">
        <v>38</v>
      </c>
      <c r="C37" s="4"/>
      <c r="D37" s="4">
        <f>SUM(D31:D36)</f>
        <v>40.85</v>
      </c>
      <c r="E37" s="4">
        <f t="shared" ref="E37:O37" si="4">SUM(E31:E36)</f>
        <v>23.840000000000003</v>
      </c>
      <c r="F37" s="4">
        <f t="shared" si="4"/>
        <v>149.26</v>
      </c>
      <c r="G37" s="4">
        <f t="shared" si="4"/>
        <v>1054.28</v>
      </c>
      <c r="H37" s="4">
        <f t="shared" si="4"/>
        <v>0.48</v>
      </c>
      <c r="I37" s="4">
        <f t="shared" si="4"/>
        <v>28.19</v>
      </c>
      <c r="J37" s="4">
        <f t="shared" si="4"/>
        <v>0.16</v>
      </c>
      <c r="K37" s="4">
        <f t="shared" si="4"/>
        <v>0.26</v>
      </c>
      <c r="L37" s="4">
        <f t="shared" si="4"/>
        <v>210.04000000000002</v>
      </c>
      <c r="M37" s="4">
        <f t="shared" si="4"/>
        <v>528.92000000000007</v>
      </c>
      <c r="N37" s="4">
        <f t="shared" si="4"/>
        <v>290.7</v>
      </c>
      <c r="O37" s="4">
        <f t="shared" si="4"/>
        <v>9.0299999999999994</v>
      </c>
    </row>
    <row r="38" spans="1: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4"/>
      <c r="B39" s="18" t="s">
        <v>38</v>
      </c>
      <c r="C39" s="4"/>
      <c r="D39" s="4">
        <f>D13+D18+D26+D30+D37</f>
        <v>127.9</v>
      </c>
      <c r="E39" s="4">
        <f t="shared" ref="E39:O39" si="5">E13+E18+E26+E30+E37</f>
        <v>122.14000000000001</v>
      </c>
      <c r="F39" s="4">
        <f t="shared" si="5"/>
        <v>447.08</v>
      </c>
      <c r="G39" s="4">
        <f t="shared" si="5"/>
        <v>3778.63</v>
      </c>
      <c r="H39" s="4">
        <f t="shared" si="5"/>
        <v>3.73</v>
      </c>
      <c r="I39" s="4">
        <f t="shared" si="5"/>
        <v>173.37</v>
      </c>
      <c r="J39" s="4">
        <f t="shared" si="5"/>
        <v>4.21</v>
      </c>
      <c r="K39" s="4">
        <f t="shared" si="5"/>
        <v>101.54</v>
      </c>
      <c r="L39" s="4">
        <f t="shared" si="5"/>
        <v>1253.9199999999998</v>
      </c>
      <c r="M39" s="4">
        <f t="shared" si="5"/>
        <v>1822.03</v>
      </c>
      <c r="N39" s="4">
        <f t="shared" si="5"/>
        <v>1209.82</v>
      </c>
      <c r="O39" s="4">
        <f t="shared" si="5"/>
        <v>1052.3499999999999</v>
      </c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4"/>
      <c r="B84" s="4" t="s">
        <v>15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5">
      <c r="A85" s="5"/>
      <c r="B85" s="7" t="s">
        <v>16</v>
      </c>
      <c r="C85" s="4"/>
      <c r="D85" s="4" t="s">
        <v>17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5"/>
      <c r="B86" s="7" t="s">
        <v>18</v>
      </c>
      <c r="C86" s="4"/>
      <c r="D86" s="4" t="s">
        <v>19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5"/>
      <c r="B87" s="7" t="s">
        <v>20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5">
      <c r="A88" s="5"/>
      <c r="B88" s="7" t="s">
        <v>21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5">
      <c r="A89" s="5"/>
      <c r="B89" s="7" t="s">
        <v>12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5">
      <c r="A90" s="5"/>
      <c r="B90" s="7" t="s">
        <v>22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5">
      <c r="A91" s="5"/>
      <c r="B91" s="7" t="s">
        <v>14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5">
      <c r="A92" s="5"/>
      <c r="B92" s="7" t="s">
        <v>23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5">
      <c r="A93" s="5"/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opLeftCell="A20" workbookViewId="0">
      <selection activeCell="P40" sqref="P40"/>
    </sheetView>
  </sheetViews>
  <sheetFormatPr defaultRowHeight="15" x14ac:dyDescent="0.25"/>
  <cols>
    <col min="1" max="1" width="8.5703125" customWidth="1"/>
    <col min="2" max="2" width="30.7109375" customWidth="1"/>
    <col min="3" max="3" width="9.14062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31" t="s">
        <v>32</v>
      </c>
      <c r="B1" s="31"/>
      <c r="C1" s="31"/>
    </row>
    <row r="2" spans="1:15" x14ac:dyDescent="0.25">
      <c r="A2" t="s">
        <v>0</v>
      </c>
    </row>
    <row r="3" spans="1:15" x14ac:dyDescent="0.25">
      <c r="A3" t="s">
        <v>42</v>
      </c>
    </row>
    <row r="4" spans="1:15" x14ac:dyDescent="0.25">
      <c r="A4" t="s">
        <v>36</v>
      </c>
    </row>
    <row r="5" spans="1:15" x14ac:dyDescent="0.25">
      <c r="A5" s="32" t="s">
        <v>2</v>
      </c>
      <c r="B5" s="32" t="s">
        <v>3</v>
      </c>
      <c r="C5" s="32" t="s">
        <v>28</v>
      </c>
      <c r="D5" s="32" t="s">
        <v>4</v>
      </c>
      <c r="E5" s="32"/>
      <c r="F5" s="32"/>
      <c r="G5" s="32" t="s">
        <v>25</v>
      </c>
      <c r="H5" s="32" t="s">
        <v>26</v>
      </c>
      <c r="I5" s="32"/>
      <c r="J5" s="32"/>
      <c r="K5" s="32"/>
      <c r="L5" s="32" t="s">
        <v>27</v>
      </c>
      <c r="M5" s="32"/>
      <c r="N5" s="32"/>
      <c r="O5" s="32"/>
    </row>
    <row r="6" spans="1:15" x14ac:dyDescent="0.25">
      <c r="A6" s="32"/>
      <c r="B6" s="32"/>
      <c r="C6" s="32"/>
      <c r="D6" s="9" t="s">
        <v>5</v>
      </c>
      <c r="E6" s="9" t="s">
        <v>6</v>
      </c>
      <c r="F6" s="9" t="s">
        <v>7</v>
      </c>
      <c r="G6" s="32"/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22</v>
      </c>
      <c r="O6" s="9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1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164</v>
      </c>
      <c r="B9" s="3" t="s">
        <v>165</v>
      </c>
      <c r="C9" s="3">
        <v>300</v>
      </c>
      <c r="D9" s="3">
        <v>8.9600000000000009</v>
      </c>
      <c r="E9" s="3">
        <v>4.0199999999999996</v>
      </c>
      <c r="F9" s="3">
        <v>28.64</v>
      </c>
      <c r="G9" s="3">
        <v>133.85</v>
      </c>
      <c r="H9" s="3">
        <v>0.15</v>
      </c>
      <c r="I9" s="3">
        <v>2.5</v>
      </c>
      <c r="J9" s="3">
        <v>7.0000000000000007E-2</v>
      </c>
      <c r="K9" s="3">
        <v>0.04</v>
      </c>
      <c r="L9" s="3">
        <v>351.3</v>
      </c>
      <c r="M9" s="3">
        <v>243.05</v>
      </c>
      <c r="N9" s="3">
        <v>50.65</v>
      </c>
      <c r="O9" s="3">
        <v>13.29</v>
      </c>
    </row>
    <row r="10" spans="1:15" x14ac:dyDescent="0.25">
      <c r="A10" s="4" t="s">
        <v>142</v>
      </c>
      <c r="B10" s="4" t="s">
        <v>166</v>
      </c>
      <c r="C10" s="4">
        <v>32</v>
      </c>
      <c r="D10" s="4">
        <v>6.04</v>
      </c>
      <c r="E10" s="4">
        <v>12.41</v>
      </c>
      <c r="F10" s="4"/>
      <c r="G10" s="4">
        <v>227.34</v>
      </c>
      <c r="H10" s="4"/>
      <c r="I10" s="4">
        <v>0.54</v>
      </c>
      <c r="J10" s="4">
        <v>0.08</v>
      </c>
      <c r="K10" s="4"/>
      <c r="L10" s="4">
        <v>34.35</v>
      </c>
      <c r="M10" s="4">
        <v>189.27</v>
      </c>
      <c r="N10" s="4">
        <v>161.4</v>
      </c>
      <c r="O10" s="4">
        <v>0.2</v>
      </c>
    </row>
    <row r="11" spans="1:15" ht="30" x14ac:dyDescent="0.25">
      <c r="A11" s="4">
        <v>27</v>
      </c>
      <c r="B11" s="3" t="s">
        <v>75</v>
      </c>
      <c r="C11" s="18" t="s">
        <v>128</v>
      </c>
      <c r="D11" s="4">
        <v>8.57</v>
      </c>
      <c r="E11" s="4">
        <v>11.88</v>
      </c>
      <c r="F11" s="4">
        <v>54.8</v>
      </c>
      <c r="G11" s="4">
        <v>347.75</v>
      </c>
      <c r="H11" s="4">
        <v>0.17</v>
      </c>
      <c r="I11" s="4"/>
      <c r="J11" s="4">
        <v>0.06</v>
      </c>
      <c r="K11" s="4">
        <v>0.06</v>
      </c>
      <c r="L11" s="4">
        <v>6.46</v>
      </c>
      <c r="M11" s="4">
        <v>24.3</v>
      </c>
      <c r="N11" s="4">
        <v>6.1</v>
      </c>
      <c r="O11" s="4">
        <v>1.79</v>
      </c>
    </row>
    <row r="12" spans="1:15" x14ac:dyDescent="0.25">
      <c r="A12" s="4">
        <v>1203</v>
      </c>
      <c r="B12" s="4" t="s">
        <v>68</v>
      </c>
      <c r="C12" s="4">
        <v>200</v>
      </c>
      <c r="D12" s="4"/>
      <c r="E12" s="4"/>
      <c r="F12" s="4">
        <v>14.97</v>
      </c>
      <c r="G12" s="4">
        <v>56.1</v>
      </c>
      <c r="H12" s="4"/>
      <c r="I12" s="4"/>
      <c r="J12" s="4"/>
      <c r="K12" s="4"/>
      <c r="L12" s="4">
        <v>0.3</v>
      </c>
      <c r="M12" s="4"/>
      <c r="N12" s="4"/>
      <c r="O12" s="4">
        <v>0.04</v>
      </c>
    </row>
    <row r="13" spans="1:15" x14ac:dyDescent="0.25">
      <c r="A13" s="4"/>
      <c r="B13" s="18" t="s">
        <v>38</v>
      </c>
      <c r="C13" s="4"/>
      <c r="D13" s="4">
        <f>SUM(D8:D12)</f>
        <v>23.57</v>
      </c>
      <c r="E13" s="4">
        <f t="shared" ref="E13:O13" si="0">SUM(E8:E12)</f>
        <v>28.310000000000002</v>
      </c>
      <c r="F13" s="4">
        <f t="shared" si="0"/>
        <v>98.41</v>
      </c>
      <c r="G13" s="4">
        <f t="shared" si="0"/>
        <v>765.04000000000008</v>
      </c>
      <c r="H13" s="4">
        <f t="shared" si="0"/>
        <v>0.32</v>
      </c>
      <c r="I13" s="4">
        <f t="shared" si="0"/>
        <v>3.04</v>
      </c>
      <c r="J13" s="4">
        <f t="shared" si="0"/>
        <v>0.21000000000000002</v>
      </c>
      <c r="K13" s="4">
        <f t="shared" si="0"/>
        <v>0.1</v>
      </c>
      <c r="L13" s="4">
        <f t="shared" si="0"/>
        <v>392.41</v>
      </c>
      <c r="M13" s="4">
        <f t="shared" si="0"/>
        <v>456.62000000000006</v>
      </c>
      <c r="N13" s="4">
        <f t="shared" si="0"/>
        <v>218.15</v>
      </c>
      <c r="O13" s="4">
        <f t="shared" si="0"/>
        <v>15.319999999999997</v>
      </c>
    </row>
    <row r="14" spans="1:15" x14ac:dyDescent="0.25">
      <c r="A14" s="4"/>
      <c r="B14" s="25" t="s">
        <v>39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/>
      <c r="B15" s="4" t="s">
        <v>51</v>
      </c>
      <c r="C15" s="4">
        <v>200</v>
      </c>
      <c r="D15" s="4">
        <v>1</v>
      </c>
      <c r="E15" s="4"/>
      <c r="F15" s="4">
        <v>12.14</v>
      </c>
      <c r="G15" s="4">
        <v>184</v>
      </c>
      <c r="H15" s="4">
        <v>0.02</v>
      </c>
      <c r="I15" s="4">
        <v>4</v>
      </c>
      <c r="J15" s="4"/>
      <c r="K15" s="4"/>
      <c r="L15" s="4">
        <v>1.6</v>
      </c>
      <c r="M15" s="4">
        <v>18</v>
      </c>
      <c r="N15" s="4">
        <v>10</v>
      </c>
      <c r="O15" s="4">
        <v>0.4</v>
      </c>
    </row>
    <row r="16" spans="1:15" x14ac:dyDescent="0.25">
      <c r="A16" s="4"/>
      <c r="B16" s="4" t="s">
        <v>50</v>
      </c>
      <c r="C16" s="4">
        <v>243</v>
      </c>
      <c r="D16" s="4">
        <v>0.08</v>
      </c>
      <c r="E16" s="4"/>
      <c r="F16" s="4">
        <v>8.89</v>
      </c>
      <c r="G16" s="4">
        <v>83.4</v>
      </c>
      <c r="H16" s="4">
        <v>0.02</v>
      </c>
      <c r="I16" s="4">
        <v>37</v>
      </c>
      <c r="J16" s="4"/>
      <c r="K16" s="4">
        <v>0.8</v>
      </c>
      <c r="L16" s="4">
        <v>45.6</v>
      </c>
      <c r="M16" s="4">
        <v>31.35</v>
      </c>
      <c r="N16" s="4">
        <v>25.65</v>
      </c>
      <c r="O16" s="4">
        <v>6.27</v>
      </c>
    </row>
    <row r="17" spans="1:15" x14ac:dyDescent="0.25">
      <c r="A17" s="4"/>
      <c r="B17" s="4" t="s">
        <v>81</v>
      </c>
      <c r="C17" s="4">
        <v>30</v>
      </c>
      <c r="D17" s="4">
        <v>1</v>
      </c>
      <c r="E17" s="4">
        <v>2</v>
      </c>
      <c r="F17" s="4">
        <v>10.1</v>
      </c>
      <c r="G17" s="4">
        <v>12.8</v>
      </c>
      <c r="H17" s="4"/>
      <c r="I17" s="4"/>
      <c r="J17" s="4"/>
      <c r="K17" s="4"/>
      <c r="L17" s="4">
        <v>6.9</v>
      </c>
      <c r="M17" s="4">
        <v>17.100000000000001</v>
      </c>
      <c r="N17" s="4">
        <v>21</v>
      </c>
      <c r="O17" s="4">
        <v>0.3</v>
      </c>
    </row>
    <row r="18" spans="1:15" x14ac:dyDescent="0.25">
      <c r="A18" s="4"/>
      <c r="B18" s="4" t="s">
        <v>38</v>
      </c>
      <c r="C18" s="4"/>
      <c r="D18" s="4">
        <f>SUM(D14:D17)</f>
        <v>2.08</v>
      </c>
      <c r="E18" s="4">
        <f t="shared" ref="E18:O18" si="1">SUM(E14:E17)</f>
        <v>2</v>
      </c>
      <c r="F18" s="4">
        <f t="shared" si="1"/>
        <v>31.130000000000003</v>
      </c>
      <c r="G18" s="4">
        <f t="shared" si="1"/>
        <v>280.2</v>
      </c>
      <c r="H18" s="4">
        <f t="shared" si="1"/>
        <v>0.04</v>
      </c>
      <c r="I18" s="4">
        <f t="shared" si="1"/>
        <v>41</v>
      </c>
      <c r="J18" s="4">
        <f t="shared" si="1"/>
        <v>0</v>
      </c>
      <c r="K18" s="4">
        <f t="shared" si="1"/>
        <v>0.8</v>
      </c>
      <c r="L18" s="4">
        <f t="shared" si="1"/>
        <v>54.1</v>
      </c>
      <c r="M18" s="4">
        <f t="shared" si="1"/>
        <v>66.45</v>
      </c>
      <c r="N18" s="4">
        <f t="shared" si="1"/>
        <v>56.65</v>
      </c>
      <c r="O18" s="4">
        <f t="shared" si="1"/>
        <v>6.97</v>
      </c>
    </row>
    <row r="19" spans="1: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4"/>
      <c r="B20" s="4" t="s">
        <v>53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30" x14ac:dyDescent="0.25">
      <c r="A21" s="4" t="s">
        <v>167</v>
      </c>
      <c r="B21" s="3" t="s">
        <v>168</v>
      </c>
      <c r="C21" s="4">
        <v>100</v>
      </c>
      <c r="D21" s="4">
        <v>3.14</v>
      </c>
      <c r="E21" s="4">
        <v>9.01</v>
      </c>
      <c r="F21" s="4">
        <v>20.76</v>
      </c>
      <c r="G21" s="4">
        <v>120.11</v>
      </c>
      <c r="H21" s="4">
        <v>0.05</v>
      </c>
      <c r="I21" s="4">
        <v>19</v>
      </c>
      <c r="J21" s="4"/>
      <c r="K21" s="4">
        <v>7.0000000000000007E-2</v>
      </c>
      <c r="L21" s="4">
        <v>64.900000000000006</v>
      </c>
      <c r="M21" s="4">
        <v>86.7</v>
      </c>
      <c r="N21" s="4">
        <v>71.5</v>
      </c>
      <c r="O21" s="4">
        <v>2.39</v>
      </c>
    </row>
    <row r="22" spans="1:15" ht="30" x14ac:dyDescent="0.25">
      <c r="A22" s="4" t="s">
        <v>169</v>
      </c>
      <c r="B22" s="3" t="s">
        <v>170</v>
      </c>
      <c r="C22" s="18" t="s">
        <v>129</v>
      </c>
      <c r="D22" s="4">
        <v>6.16</v>
      </c>
      <c r="E22" s="4">
        <v>6</v>
      </c>
      <c r="F22" s="4">
        <v>39.94</v>
      </c>
      <c r="G22" s="4">
        <v>240.04</v>
      </c>
      <c r="H22" s="4">
        <v>0.23</v>
      </c>
      <c r="I22" s="4">
        <v>14.77</v>
      </c>
      <c r="J22" s="4">
        <v>0.02</v>
      </c>
      <c r="K22" s="4">
        <v>1.92</v>
      </c>
      <c r="L22" s="4">
        <v>89.06</v>
      </c>
      <c r="M22" s="4">
        <v>158.05000000000001</v>
      </c>
      <c r="N22" s="4">
        <v>74.13</v>
      </c>
      <c r="O22" s="4">
        <v>4.18</v>
      </c>
    </row>
    <row r="23" spans="1:15" x14ac:dyDescent="0.25">
      <c r="A23" s="4" t="s">
        <v>171</v>
      </c>
      <c r="B23" s="4" t="s">
        <v>172</v>
      </c>
      <c r="C23" s="23" t="s">
        <v>279</v>
      </c>
      <c r="D23" s="4">
        <v>17.14</v>
      </c>
      <c r="E23" s="4">
        <v>15.2</v>
      </c>
      <c r="F23" s="4">
        <v>22.55</v>
      </c>
      <c r="G23" s="4">
        <v>294.86</v>
      </c>
      <c r="H23" s="4">
        <v>0.05</v>
      </c>
      <c r="I23" s="4">
        <v>4</v>
      </c>
      <c r="J23" s="4">
        <v>0.05</v>
      </c>
      <c r="K23" s="4">
        <v>0.09</v>
      </c>
      <c r="L23" s="4">
        <v>43.5</v>
      </c>
      <c r="M23" s="4">
        <v>180.55</v>
      </c>
      <c r="N23" s="4">
        <v>258.57</v>
      </c>
      <c r="O23" s="4">
        <v>4.26</v>
      </c>
    </row>
    <row r="24" spans="1:15" x14ac:dyDescent="0.25">
      <c r="A24" s="4" t="s">
        <v>60</v>
      </c>
      <c r="B24" s="4" t="s">
        <v>61</v>
      </c>
      <c r="C24" s="4">
        <v>200</v>
      </c>
      <c r="D24" s="4">
        <v>6.47</v>
      </c>
      <c r="E24" s="4">
        <v>5.48</v>
      </c>
      <c r="F24" s="4">
        <v>51.62</v>
      </c>
      <c r="G24" s="4">
        <v>294.55</v>
      </c>
      <c r="H24" s="4">
        <v>0.05</v>
      </c>
      <c r="I24" s="4">
        <v>10</v>
      </c>
      <c r="J24" s="4">
        <v>0.03</v>
      </c>
      <c r="K24" s="4">
        <v>0.08</v>
      </c>
      <c r="L24" s="4">
        <v>86.7</v>
      </c>
      <c r="M24" s="4">
        <v>191.5</v>
      </c>
      <c r="N24" s="4">
        <v>65.25</v>
      </c>
      <c r="O24" s="4">
        <v>2.31</v>
      </c>
    </row>
    <row r="25" spans="1:15" x14ac:dyDescent="0.25">
      <c r="A25" s="4" t="s">
        <v>90</v>
      </c>
      <c r="B25" s="4" t="s">
        <v>173</v>
      </c>
      <c r="C25" s="4">
        <v>200</v>
      </c>
      <c r="D25" s="4"/>
      <c r="E25" s="4"/>
      <c r="F25" s="4">
        <v>19.77</v>
      </c>
      <c r="G25" s="4">
        <v>74.5</v>
      </c>
      <c r="H25" s="4"/>
      <c r="I25" s="4">
        <v>0.36</v>
      </c>
      <c r="J25" s="4"/>
      <c r="K25" s="4"/>
      <c r="L25" s="4">
        <v>2.2999999999999998</v>
      </c>
      <c r="M25" s="4">
        <v>12</v>
      </c>
      <c r="N25" s="4"/>
      <c r="O25" s="4">
        <v>0.08</v>
      </c>
    </row>
    <row r="26" spans="1:15" x14ac:dyDescent="0.25">
      <c r="A26" s="4"/>
      <c r="B26" s="4" t="s">
        <v>64</v>
      </c>
      <c r="C26" s="4">
        <v>150</v>
      </c>
      <c r="D26" s="4">
        <v>11.4</v>
      </c>
      <c r="E26" s="4">
        <v>1.35</v>
      </c>
      <c r="F26" s="4">
        <v>74.55</v>
      </c>
      <c r="G26" s="4">
        <v>347.5</v>
      </c>
      <c r="H26" s="4">
        <v>0.24</v>
      </c>
      <c r="I26" s="4"/>
      <c r="J26" s="4"/>
      <c r="K26" s="4"/>
      <c r="L26" s="4">
        <v>39</v>
      </c>
      <c r="M26" s="4">
        <v>124.5</v>
      </c>
      <c r="N26" s="4">
        <v>16.5</v>
      </c>
      <c r="O26" s="4">
        <v>2.4500000000000002</v>
      </c>
    </row>
    <row r="27" spans="1:1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4"/>
      <c r="B28" s="18" t="s">
        <v>38</v>
      </c>
      <c r="C28" s="4"/>
      <c r="D28" s="21">
        <f>SUM(D20:D27)</f>
        <v>44.31</v>
      </c>
      <c r="E28" s="21">
        <f t="shared" ref="E28:O28" si="2">SUM(E20:E27)</f>
        <v>37.04</v>
      </c>
      <c r="F28" s="21">
        <f t="shared" si="2"/>
        <v>229.19</v>
      </c>
      <c r="G28" s="21">
        <f t="shared" si="2"/>
        <v>1371.56</v>
      </c>
      <c r="H28" s="21">
        <f t="shared" si="2"/>
        <v>0.62</v>
      </c>
      <c r="I28" s="21">
        <f t="shared" si="2"/>
        <v>48.129999999999995</v>
      </c>
      <c r="J28" s="21">
        <f t="shared" si="2"/>
        <v>0.1</v>
      </c>
      <c r="K28" s="21">
        <f t="shared" si="2"/>
        <v>2.16</v>
      </c>
      <c r="L28" s="21">
        <f t="shared" si="2"/>
        <v>325.46000000000004</v>
      </c>
      <c r="M28" s="21">
        <f t="shared" si="2"/>
        <v>753.3</v>
      </c>
      <c r="N28" s="21">
        <f t="shared" si="2"/>
        <v>485.95</v>
      </c>
      <c r="O28" s="21">
        <f t="shared" si="2"/>
        <v>15.670000000000002</v>
      </c>
    </row>
    <row r="29" spans="1:15" x14ac:dyDescent="0.25">
      <c r="A29" s="4"/>
      <c r="B29" s="4" t="s">
        <v>40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30" x14ac:dyDescent="0.25">
      <c r="A30" s="4" t="s">
        <v>65</v>
      </c>
      <c r="B30" s="24" t="s">
        <v>174</v>
      </c>
      <c r="C30" s="18" t="s">
        <v>280</v>
      </c>
      <c r="D30" s="4">
        <v>16.600000000000001</v>
      </c>
      <c r="E30" s="4">
        <v>21.37</v>
      </c>
      <c r="F30" s="4">
        <v>62.19</v>
      </c>
      <c r="G30" s="4">
        <v>338.24</v>
      </c>
      <c r="H30" s="4">
        <v>0.15</v>
      </c>
      <c r="I30" s="4">
        <v>1.06</v>
      </c>
      <c r="J30" s="4">
        <v>0.1</v>
      </c>
      <c r="K30" s="4">
        <v>0.11</v>
      </c>
      <c r="L30" s="4">
        <v>202.73</v>
      </c>
      <c r="M30" s="4">
        <v>261.32</v>
      </c>
      <c r="N30" s="4">
        <v>448.82</v>
      </c>
      <c r="O30" s="4">
        <v>2.88</v>
      </c>
    </row>
    <row r="31" spans="1:15" x14ac:dyDescent="0.25">
      <c r="A31" s="4" t="s">
        <v>175</v>
      </c>
      <c r="B31" s="4" t="s">
        <v>176</v>
      </c>
      <c r="C31" s="4">
        <v>200</v>
      </c>
      <c r="D31" s="4">
        <v>10</v>
      </c>
      <c r="E31" s="4">
        <v>3</v>
      </c>
      <c r="F31" s="4">
        <v>7</v>
      </c>
      <c r="G31" s="4">
        <v>102</v>
      </c>
      <c r="H31" s="4">
        <v>0.06</v>
      </c>
      <c r="I31" s="4">
        <v>0.12</v>
      </c>
      <c r="J31" s="4">
        <v>0.02</v>
      </c>
      <c r="K31" s="4"/>
      <c r="L31" s="4">
        <v>2.48</v>
      </c>
      <c r="M31" s="4">
        <v>1.8</v>
      </c>
      <c r="N31" s="4">
        <v>30</v>
      </c>
      <c r="O31" s="4">
        <v>0.2</v>
      </c>
    </row>
    <row r="32" spans="1:15" x14ac:dyDescent="0.25">
      <c r="A32" s="4"/>
      <c r="B32" s="18" t="s">
        <v>38</v>
      </c>
      <c r="C32" s="4"/>
      <c r="D32" s="4">
        <f>SUM(D29:D31)</f>
        <v>26.6</v>
      </c>
      <c r="E32" s="4">
        <f t="shared" ref="E32:O32" si="3">SUM(E29:E31)</f>
        <v>24.37</v>
      </c>
      <c r="F32" s="4">
        <f t="shared" si="3"/>
        <v>69.19</v>
      </c>
      <c r="G32" s="4">
        <f t="shared" si="3"/>
        <v>440.24</v>
      </c>
      <c r="H32" s="4">
        <f t="shared" si="3"/>
        <v>0.21</v>
      </c>
      <c r="I32" s="4">
        <f t="shared" si="3"/>
        <v>1.1800000000000002</v>
      </c>
      <c r="J32" s="4">
        <f t="shared" si="3"/>
        <v>0.12000000000000001</v>
      </c>
      <c r="K32" s="4">
        <f t="shared" si="3"/>
        <v>0.11</v>
      </c>
      <c r="L32" s="4">
        <f t="shared" si="3"/>
        <v>205.20999999999998</v>
      </c>
      <c r="M32" s="4">
        <f t="shared" si="3"/>
        <v>263.12</v>
      </c>
      <c r="N32" s="4">
        <f t="shared" si="3"/>
        <v>478.82</v>
      </c>
      <c r="O32" s="4">
        <f t="shared" si="3"/>
        <v>3.08</v>
      </c>
    </row>
    <row r="33" spans="1:15" x14ac:dyDescent="0.25">
      <c r="A33" s="4"/>
      <c r="B33" s="4" t="s">
        <v>41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18" t="s">
        <v>177</v>
      </c>
      <c r="B34" s="4" t="s">
        <v>178</v>
      </c>
      <c r="C34" s="4">
        <v>93</v>
      </c>
      <c r="D34" s="4">
        <v>0.62</v>
      </c>
      <c r="E34" s="4">
        <v>0.24</v>
      </c>
      <c r="F34" s="4">
        <v>16.52</v>
      </c>
      <c r="G34" s="4">
        <v>89.26</v>
      </c>
      <c r="H34" s="4">
        <v>7.0000000000000007E-2</v>
      </c>
      <c r="I34" s="4">
        <v>12.4</v>
      </c>
      <c r="J34" s="4"/>
      <c r="K34" s="4">
        <v>0.32</v>
      </c>
      <c r="L34" s="4">
        <v>197</v>
      </c>
      <c r="M34" s="4">
        <v>65.72</v>
      </c>
      <c r="N34" s="4">
        <v>26.04</v>
      </c>
      <c r="O34" s="4">
        <v>8.27</v>
      </c>
    </row>
    <row r="35" spans="1:15" x14ac:dyDescent="0.25">
      <c r="A35" s="4" t="s">
        <v>107</v>
      </c>
      <c r="B35" s="4" t="s">
        <v>108</v>
      </c>
      <c r="C35" s="18" t="s">
        <v>281</v>
      </c>
      <c r="D35" s="4">
        <v>26</v>
      </c>
      <c r="E35" s="4">
        <v>24.26</v>
      </c>
      <c r="F35" s="4">
        <v>29.21</v>
      </c>
      <c r="G35" s="4">
        <v>475.45</v>
      </c>
      <c r="H35" s="4">
        <v>0.13</v>
      </c>
      <c r="I35" s="4">
        <v>4.3</v>
      </c>
      <c r="J35" s="4">
        <v>7.0000000000000007E-2</v>
      </c>
      <c r="K35" s="4">
        <v>2.9</v>
      </c>
      <c r="L35" s="4">
        <v>97.7</v>
      </c>
      <c r="M35" s="4">
        <v>297</v>
      </c>
      <c r="N35" s="4">
        <v>51.8</v>
      </c>
      <c r="O35" s="4">
        <v>4.18</v>
      </c>
    </row>
    <row r="36" spans="1:15" ht="30" x14ac:dyDescent="0.25">
      <c r="A36" s="4" t="s">
        <v>179</v>
      </c>
      <c r="B36" s="3" t="s">
        <v>75</v>
      </c>
      <c r="C36" s="18" t="s">
        <v>133</v>
      </c>
      <c r="D36" s="4">
        <v>9.7100000000000009</v>
      </c>
      <c r="E36" s="4">
        <v>12.01</v>
      </c>
      <c r="F36" s="4">
        <v>62.26</v>
      </c>
      <c r="G36" s="4">
        <v>381.65</v>
      </c>
      <c r="H36" s="4">
        <v>2</v>
      </c>
      <c r="I36" s="4"/>
      <c r="J36" s="4">
        <v>0.06</v>
      </c>
      <c r="K36" s="4">
        <v>0.06</v>
      </c>
      <c r="L36" s="4">
        <v>6.85</v>
      </c>
      <c r="M36" s="4">
        <v>13.37</v>
      </c>
      <c r="N36" s="4">
        <v>46</v>
      </c>
      <c r="O36" s="4">
        <v>5.03</v>
      </c>
    </row>
    <row r="37" spans="1:15" x14ac:dyDescent="0.25">
      <c r="A37" s="4" t="s">
        <v>76</v>
      </c>
      <c r="B37" s="4" t="s">
        <v>77</v>
      </c>
      <c r="C37" s="4">
        <v>200</v>
      </c>
      <c r="D37" s="4">
        <v>5.6</v>
      </c>
      <c r="E37" s="4">
        <v>6.4</v>
      </c>
      <c r="F37" s="4">
        <v>19.38</v>
      </c>
      <c r="G37" s="4">
        <v>153.4</v>
      </c>
      <c r="H37" s="4"/>
      <c r="I37" s="4">
        <v>2</v>
      </c>
      <c r="J37" s="4">
        <v>0.04</v>
      </c>
      <c r="K37" s="4">
        <v>0.02</v>
      </c>
      <c r="L37" s="4">
        <v>88</v>
      </c>
      <c r="M37" s="4">
        <v>182.02</v>
      </c>
      <c r="N37" s="4">
        <v>2.8</v>
      </c>
      <c r="O37" s="4">
        <v>0.2</v>
      </c>
    </row>
    <row r="38" spans="1:15" x14ac:dyDescent="0.25">
      <c r="A38" s="4"/>
      <c r="B38" s="18" t="s">
        <v>38</v>
      </c>
      <c r="C38" s="4"/>
      <c r="D38" s="4">
        <f>SUM(D33:D37)</f>
        <v>41.93</v>
      </c>
      <c r="E38" s="4">
        <f t="shared" ref="E38:O38" si="4">SUM(E33:E37)</f>
        <v>42.91</v>
      </c>
      <c r="F38" s="4">
        <f t="shared" si="4"/>
        <v>127.37</v>
      </c>
      <c r="G38" s="4">
        <f t="shared" si="4"/>
        <v>1099.76</v>
      </c>
      <c r="H38" s="4">
        <f t="shared" si="4"/>
        <v>2.2000000000000002</v>
      </c>
      <c r="I38" s="4">
        <f t="shared" si="4"/>
        <v>18.7</v>
      </c>
      <c r="J38" s="4">
        <f t="shared" si="4"/>
        <v>0.17</v>
      </c>
      <c r="K38" s="4">
        <f t="shared" si="4"/>
        <v>3.3</v>
      </c>
      <c r="L38" s="4">
        <f t="shared" si="4"/>
        <v>389.55</v>
      </c>
      <c r="M38" s="4">
        <f t="shared" si="4"/>
        <v>558.11</v>
      </c>
      <c r="N38" s="4">
        <f t="shared" si="4"/>
        <v>126.64</v>
      </c>
      <c r="O38" s="4">
        <f t="shared" si="4"/>
        <v>17.68</v>
      </c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18" t="s">
        <v>38</v>
      </c>
      <c r="C40" s="4"/>
      <c r="D40" s="21">
        <f>D13+D18+D28+D32+D38</f>
        <v>138.49</v>
      </c>
      <c r="E40" s="21">
        <f t="shared" ref="E40:O40" si="5">E13+E18+E28+E32+E38</f>
        <v>134.63</v>
      </c>
      <c r="F40" s="21">
        <f t="shared" si="5"/>
        <v>555.29</v>
      </c>
      <c r="G40" s="21">
        <f t="shared" si="5"/>
        <v>3956.8</v>
      </c>
      <c r="H40" s="21">
        <f t="shared" si="5"/>
        <v>3.39</v>
      </c>
      <c r="I40" s="21">
        <f t="shared" si="5"/>
        <v>112.05</v>
      </c>
      <c r="J40" s="21">
        <f t="shared" si="5"/>
        <v>0.60000000000000009</v>
      </c>
      <c r="K40" s="21">
        <f t="shared" si="5"/>
        <v>6.47</v>
      </c>
      <c r="L40" s="21">
        <f t="shared" si="5"/>
        <v>1366.73</v>
      </c>
      <c r="M40" s="21">
        <f t="shared" si="5"/>
        <v>2097.6</v>
      </c>
      <c r="N40" s="21">
        <f t="shared" si="5"/>
        <v>1366.21</v>
      </c>
      <c r="O40" s="21">
        <f t="shared" si="5"/>
        <v>58.719999999999992</v>
      </c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4"/>
      <c r="B84" s="4" t="s">
        <v>15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5">
      <c r="A85" s="5"/>
      <c r="B85" s="7" t="s">
        <v>16</v>
      </c>
      <c r="C85" s="4"/>
      <c r="D85" s="4" t="s">
        <v>17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5"/>
      <c r="B86" s="7" t="s">
        <v>18</v>
      </c>
      <c r="C86" s="4"/>
      <c r="D86" s="4" t="s">
        <v>19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5"/>
      <c r="B87" s="7" t="s">
        <v>20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5">
      <c r="A88" s="5"/>
      <c r="B88" s="7" t="s">
        <v>21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5">
      <c r="A89" s="5"/>
      <c r="B89" s="7" t="s">
        <v>12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5">
      <c r="A90" s="5"/>
      <c r="B90" s="7" t="s">
        <v>22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5">
      <c r="A91" s="5"/>
      <c r="B91" s="7" t="s">
        <v>14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5">
      <c r="A92" s="5"/>
      <c r="B92" s="7" t="s">
        <v>23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5">
      <c r="A93" s="5"/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opLeftCell="A19" workbookViewId="0">
      <selection activeCell="E27" sqref="E27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31" t="s">
        <v>33</v>
      </c>
      <c r="B1" s="31"/>
      <c r="C1" s="31"/>
    </row>
    <row r="2" spans="1:15" x14ac:dyDescent="0.25">
      <c r="A2" t="s">
        <v>0</v>
      </c>
    </row>
    <row r="3" spans="1:15" x14ac:dyDescent="0.25">
      <c r="A3" t="s">
        <v>42</v>
      </c>
    </row>
    <row r="4" spans="1:15" x14ac:dyDescent="0.25">
      <c r="A4" t="s">
        <v>36</v>
      </c>
    </row>
    <row r="5" spans="1:15" x14ac:dyDescent="0.25">
      <c r="A5" s="32" t="s">
        <v>2</v>
      </c>
      <c r="B5" s="32" t="s">
        <v>3</v>
      </c>
      <c r="C5" s="32" t="s">
        <v>28</v>
      </c>
      <c r="D5" s="32" t="s">
        <v>4</v>
      </c>
      <c r="E5" s="32"/>
      <c r="F5" s="32"/>
      <c r="G5" s="32" t="s">
        <v>25</v>
      </c>
      <c r="H5" s="32" t="s">
        <v>26</v>
      </c>
      <c r="I5" s="32"/>
      <c r="J5" s="32"/>
      <c r="K5" s="32"/>
      <c r="L5" s="32" t="s">
        <v>27</v>
      </c>
      <c r="M5" s="32"/>
      <c r="N5" s="32"/>
      <c r="O5" s="32"/>
    </row>
    <row r="6" spans="1:15" x14ac:dyDescent="0.25">
      <c r="A6" s="32"/>
      <c r="B6" s="32"/>
      <c r="C6" s="32"/>
      <c r="D6" s="9" t="s">
        <v>5</v>
      </c>
      <c r="E6" s="9" t="s">
        <v>6</v>
      </c>
      <c r="F6" s="9" t="s">
        <v>7</v>
      </c>
      <c r="G6" s="32"/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22</v>
      </c>
      <c r="O6" s="9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180</v>
      </c>
      <c r="B9" s="3" t="s">
        <v>181</v>
      </c>
      <c r="C9" s="3">
        <v>250</v>
      </c>
      <c r="D9" s="3">
        <v>10.07</v>
      </c>
      <c r="E9" s="3">
        <v>10.15</v>
      </c>
      <c r="F9" s="3">
        <v>34.89</v>
      </c>
      <c r="G9" s="3">
        <v>251.02</v>
      </c>
      <c r="H9" s="3">
        <v>7.0000000000000007E-2</v>
      </c>
      <c r="I9" s="3">
        <v>2</v>
      </c>
      <c r="J9" s="3">
        <v>0.06</v>
      </c>
      <c r="K9" s="3">
        <v>0.04</v>
      </c>
      <c r="L9" s="3">
        <v>264</v>
      </c>
      <c r="M9" s="3">
        <v>202.4</v>
      </c>
      <c r="N9" s="3">
        <v>32.950000000000003</v>
      </c>
      <c r="O9" s="3">
        <v>1.6</v>
      </c>
    </row>
    <row r="10" spans="1:15" x14ac:dyDescent="0.25">
      <c r="A10" s="4" t="s">
        <v>144</v>
      </c>
      <c r="B10" s="4" t="s">
        <v>145</v>
      </c>
      <c r="C10" s="4">
        <v>1</v>
      </c>
      <c r="D10" s="4">
        <v>5.08</v>
      </c>
      <c r="E10" s="4">
        <v>4.5999999999999996</v>
      </c>
      <c r="F10" s="4">
        <v>0.28000000000000003</v>
      </c>
      <c r="G10" s="4">
        <v>62.8</v>
      </c>
      <c r="H10" s="4">
        <v>0.03</v>
      </c>
      <c r="I10" s="4"/>
      <c r="J10" s="4">
        <v>0.14000000000000001</v>
      </c>
      <c r="K10" s="4"/>
      <c r="L10" s="4">
        <v>22</v>
      </c>
      <c r="M10" s="4">
        <v>74</v>
      </c>
      <c r="N10" s="4">
        <v>21.6</v>
      </c>
      <c r="O10" s="4">
        <v>1.08</v>
      </c>
    </row>
    <row r="11" spans="1:15" ht="30" x14ac:dyDescent="0.25">
      <c r="A11" s="4">
        <v>27</v>
      </c>
      <c r="B11" s="3" t="s">
        <v>75</v>
      </c>
      <c r="C11" s="18" t="s">
        <v>134</v>
      </c>
      <c r="D11" s="4">
        <v>9.7100000000000009</v>
      </c>
      <c r="E11" s="4">
        <v>12.01</v>
      </c>
      <c r="F11" s="4">
        <v>62.26</v>
      </c>
      <c r="G11" s="4">
        <v>381.65</v>
      </c>
      <c r="H11" s="4">
        <v>2</v>
      </c>
      <c r="I11" s="4"/>
      <c r="J11" s="4">
        <v>0.06</v>
      </c>
      <c r="K11" s="4">
        <v>0.06</v>
      </c>
      <c r="L11" s="4">
        <v>6.85</v>
      </c>
      <c r="M11" s="4">
        <v>13.37</v>
      </c>
      <c r="N11" s="4">
        <v>46</v>
      </c>
      <c r="O11" s="4">
        <v>5.03</v>
      </c>
    </row>
    <row r="12" spans="1:15" x14ac:dyDescent="0.25">
      <c r="A12" s="4" t="s">
        <v>48</v>
      </c>
      <c r="B12" s="4" t="s">
        <v>49</v>
      </c>
      <c r="C12" s="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5" x14ac:dyDescent="0.25">
      <c r="A13" s="4"/>
      <c r="B13" s="18" t="s">
        <v>38</v>
      </c>
      <c r="C13" s="4"/>
      <c r="D13" s="4">
        <f>SUM(D8:D12)</f>
        <v>26.68</v>
      </c>
      <c r="E13" s="4">
        <f t="shared" ref="E13:O13" si="0">SUM(E8:E12)</f>
        <v>28.2</v>
      </c>
      <c r="F13" s="4">
        <f t="shared" si="0"/>
        <v>99.23</v>
      </c>
      <c r="G13" s="4">
        <f t="shared" si="0"/>
        <v>789.27</v>
      </c>
      <c r="H13" s="4">
        <f t="shared" si="0"/>
        <v>2.1</v>
      </c>
      <c r="I13" s="4">
        <f t="shared" si="0"/>
        <v>2.65</v>
      </c>
      <c r="J13" s="4">
        <f t="shared" si="0"/>
        <v>0.26</v>
      </c>
      <c r="K13" s="4">
        <f t="shared" si="0"/>
        <v>0.1</v>
      </c>
      <c r="L13" s="4">
        <f t="shared" si="0"/>
        <v>371.75</v>
      </c>
      <c r="M13" s="4">
        <f t="shared" si="0"/>
        <v>349.27</v>
      </c>
      <c r="N13" s="4">
        <f t="shared" si="0"/>
        <v>109.65</v>
      </c>
      <c r="O13" s="4">
        <f t="shared" si="0"/>
        <v>7.7900000000000009</v>
      </c>
    </row>
    <row r="14" spans="1:15" x14ac:dyDescent="0.25">
      <c r="A14" s="4"/>
      <c r="B14" s="4" t="s">
        <v>81</v>
      </c>
      <c r="C14" s="4">
        <v>30</v>
      </c>
      <c r="D14" s="4">
        <v>3</v>
      </c>
      <c r="E14" s="4">
        <v>12.86</v>
      </c>
      <c r="F14" s="4">
        <v>11</v>
      </c>
      <c r="G14" s="4">
        <v>164.7</v>
      </c>
      <c r="H14" s="4"/>
      <c r="I14" s="4"/>
      <c r="J14" s="4"/>
      <c r="K14" s="4">
        <v>0.08</v>
      </c>
      <c r="L14" s="4">
        <v>0.9</v>
      </c>
      <c r="M14" s="4">
        <v>71</v>
      </c>
      <c r="N14" s="4">
        <v>2.1</v>
      </c>
      <c r="O14" s="4">
        <v>0.3</v>
      </c>
    </row>
    <row r="15" spans="1:15" x14ac:dyDescent="0.25">
      <c r="A15" s="4"/>
      <c r="B15" s="4" t="s">
        <v>50</v>
      </c>
      <c r="C15" s="4">
        <v>243</v>
      </c>
      <c r="D15" s="4">
        <v>0.08</v>
      </c>
      <c r="E15" s="4"/>
      <c r="F15" s="4">
        <v>8.89</v>
      </c>
      <c r="G15" s="4">
        <v>83.4</v>
      </c>
      <c r="H15" s="4">
        <v>0.02</v>
      </c>
      <c r="I15" s="4">
        <v>37</v>
      </c>
      <c r="J15" s="4"/>
      <c r="K15" s="4"/>
      <c r="L15" s="4">
        <v>45.6</v>
      </c>
      <c r="M15" s="4">
        <v>31.35</v>
      </c>
      <c r="N15" s="4">
        <v>25.65</v>
      </c>
      <c r="O15" s="4">
        <v>6.27</v>
      </c>
    </row>
    <row r="16" spans="1:15" x14ac:dyDescent="0.25">
      <c r="A16" s="4"/>
      <c r="B16" s="4" t="s">
        <v>51</v>
      </c>
      <c r="C16" s="4">
        <v>200</v>
      </c>
      <c r="D16" s="4">
        <v>1</v>
      </c>
      <c r="E16" s="4"/>
      <c r="F16" s="4">
        <v>12.14</v>
      </c>
      <c r="G16" s="4">
        <v>94</v>
      </c>
      <c r="H16" s="4">
        <v>0.02</v>
      </c>
      <c r="I16" s="4">
        <v>4</v>
      </c>
      <c r="J16" s="4"/>
      <c r="K16" s="4"/>
      <c r="L16" s="4">
        <v>1.6</v>
      </c>
      <c r="M16" s="4">
        <v>18</v>
      </c>
      <c r="N16" s="4"/>
      <c r="O16" s="4"/>
    </row>
    <row r="17" spans="1:15" x14ac:dyDescent="0.25">
      <c r="A17" s="4"/>
      <c r="B17" s="18" t="s">
        <v>38</v>
      </c>
      <c r="C17" s="4"/>
      <c r="D17" s="4">
        <f t="shared" ref="D17:O17" si="1">SUM(D14:D16)</f>
        <v>4.08</v>
      </c>
      <c r="E17" s="4">
        <f t="shared" si="1"/>
        <v>12.86</v>
      </c>
      <c r="F17" s="4">
        <f t="shared" si="1"/>
        <v>32.03</v>
      </c>
      <c r="G17" s="4">
        <f t="shared" si="1"/>
        <v>342.1</v>
      </c>
      <c r="H17" s="4">
        <f t="shared" si="1"/>
        <v>0.04</v>
      </c>
      <c r="I17" s="4">
        <f t="shared" si="1"/>
        <v>41</v>
      </c>
      <c r="J17" s="4">
        <f t="shared" si="1"/>
        <v>0</v>
      </c>
      <c r="K17" s="4">
        <f t="shared" si="1"/>
        <v>0.08</v>
      </c>
      <c r="L17" s="4">
        <f t="shared" si="1"/>
        <v>48.1</v>
      </c>
      <c r="M17" s="4">
        <f t="shared" si="1"/>
        <v>120.35</v>
      </c>
      <c r="N17" s="4">
        <f t="shared" si="1"/>
        <v>27.75</v>
      </c>
      <c r="O17" s="4">
        <f t="shared" si="1"/>
        <v>6.5699999999999994</v>
      </c>
    </row>
    <row r="18" spans="1:15" x14ac:dyDescent="0.25">
      <c r="A18" s="4"/>
      <c r="B18" s="4" t="s">
        <v>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25">
      <c r="A19" s="4" t="s">
        <v>182</v>
      </c>
      <c r="B19" s="4" t="s">
        <v>183</v>
      </c>
      <c r="C19" s="4">
        <v>100</v>
      </c>
      <c r="D19" s="4">
        <v>1.84</v>
      </c>
      <c r="E19" s="4">
        <v>2.99</v>
      </c>
      <c r="F19" s="4">
        <v>14.4</v>
      </c>
      <c r="G19" s="4">
        <v>94.54</v>
      </c>
      <c r="H19" s="4">
        <v>0.01</v>
      </c>
      <c r="I19" s="4">
        <v>28</v>
      </c>
      <c r="J19" s="4">
        <v>0.18</v>
      </c>
      <c r="K19" s="4"/>
      <c r="L19" s="4">
        <v>43.62</v>
      </c>
      <c r="M19" s="4">
        <v>59.75</v>
      </c>
      <c r="N19" s="4">
        <v>43.95</v>
      </c>
      <c r="O19" s="4">
        <v>1.69</v>
      </c>
    </row>
    <row r="20" spans="1:15" ht="30" x14ac:dyDescent="0.25">
      <c r="A20" s="4" t="s">
        <v>148</v>
      </c>
      <c r="B20" s="28" t="s">
        <v>282</v>
      </c>
      <c r="C20" s="4" t="s">
        <v>283</v>
      </c>
      <c r="D20" s="4">
        <v>13.23</v>
      </c>
      <c r="E20" s="4">
        <v>12.95</v>
      </c>
      <c r="F20" s="4">
        <v>38.159999999999997</v>
      </c>
      <c r="G20" s="4">
        <v>231.45</v>
      </c>
      <c r="H20" s="4">
        <v>0.23</v>
      </c>
      <c r="I20" s="4">
        <v>6.22</v>
      </c>
      <c r="J20" s="4">
        <v>0.04</v>
      </c>
      <c r="K20" s="4">
        <v>1.85</v>
      </c>
      <c r="L20" s="4">
        <v>44.5</v>
      </c>
      <c r="M20" s="4">
        <v>126.95</v>
      </c>
      <c r="N20" s="4">
        <v>358.63</v>
      </c>
      <c r="O20" s="4">
        <v>3.74</v>
      </c>
    </row>
    <row r="21" spans="1:15" x14ac:dyDescent="0.25">
      <c r="A21" s="29" t="s">
        <v>184</v>
      </c>
      <c r="B21" s="20" t="s">
        <v>185</v>
      </c>
      <c r="C21" s="4">
        <v>98</v>
      </c>
      <c r="D21" s="4">
        <v>14.77</v>
      </c>
      <c r="E21" s="4">
        <v>10.95</v>
      </c>
      <c r="F21" s="4">
        <v>24.22</v>
      </c>
      <c r="G21" s="4">
        <v>251.23</v>
      </c>
      <c r="H21" s="4">
        <v>0.11</v>
      </c>
      <c r="I21" s="4">
        <v>2</v>
      </c>
      <c r="J21" s="4">
        <v>0.02</v>
      </c>
      <c r="K21" s="4"/>
      <c r="L21" s="4">
        <v>128.30000000000001</v>
      </c>
      <c r="M21" s="4">
        <v>264.92</v>
      </c>
      <c r="N21" s="4">
        <v>50.62</v>
      </c>
      <c r="O21" s="4">
        <v>83.84</v>
      </c>
    </row>
    <row r="22" spans="1:15" x14ac:dyDescent="0.25">
      <c r="A22" s="4" t="s">
        <v>186</v>
      </c>
      <c r="B22" s="4" t="s">
        <v>153</v>
      </c>
      <c r="C22" s="4">
        <v>150</v>
      </c>
      <c r="D22" s="4">
        <v>6.84</v>
      </c>
      <c r="E22" s="4">
        <v>4.47</v>
      </c>
      <c r="F22" s="4">
        <v>14.47</v>
      </c>
      <c r="G22" s="4">
        <v>206.3</v>
      </c>
      <c r="H22" s="4">
        <v>0.42</v>
      </c>
      <c r="I22" s="4"/>
      <c r="J22" s="4">
        <v>0.02</v>
      </c>
      <c r="K22" s="4">
        <v>0.02</v>
      </c>
      <c r="L22" s="4">
        <v>47.92</v>
      </c>
      <c r="M22" s="4">
        <v>119.4</v>
      </c>
      <c r="N22" s="4">
        <v>46.95</v>
      </c>
      <c r="O22" s="4">
        <v>4.68</v>
      </c>
    </row>
    <row r="23" spans="1:15" x14ac:dyDescent="0.25">
      <c r="A23" s="4" t="s">
        <v>62</v>
      </c>
      <c r="B23" s="4" t="s">
        <v>187</v>
      </c>
      <c r="C23" s="4">
        <v>200</v>
      </c>
      <c r="D23" s="4"/>
      <c r="E23" s="4"/>
      <c r="F23" s="4">
        <v>14.86</v>
      </c>
      <c r="G23" s="4">
        <v>64.209999999999994</v>
      </c>
      <c r="H23" s="4"/>
      <c r="I23" s="4"/>
      <c r="J23" s="4"/>
      <c r="K23" s="4"/>
      <c r="L23" s="4">
        <v>5.32</v>
      </c>
      <c r="M23" s="4">
        <v>3.48</v>
      </c>
      <c r="N23" s="4">
        <v>2.85</v>
      </c>
      <c r="O23" s="4">
        <v>0.72</v>
      </c>
    </row>
    <row r="24" spans="1:15" x14ac:dyDescent="0.25">
      <c r="A24" s="4"/>
      <c r="B24" s="4" t="s">
        <v>64</v>
      </c>
      <c r="C24" s="4">
        <v>150</v>
      </c>
      <c r="D24" s="4">
        <v>11.4</v>
      </c>
      <c r="E24" s="4">
        <v>1.35</v>
      </c>
      <c r="F24" s="4">
        <v>74.55</v>
      </c>
      <c r="G24" s="4">
        <v>347.4</v>
      </c>
      <c r="H24" s="4">
        <v>0.24</v>
      </c>
      <c r="I24" s="4"/>
      <c r="J24" s="4"/>
      <c r="K24" s="4"/>
      <c r="L24" s="4">
        <v>39</v>
      </c>
      <c r="M24" s="4">
        <v>12.45</v>
      </c>
      <c r="N24" s="4">
        <v>16.5</v>
      </c>
      <c r="O24" s="4">
        <v>2.4</v>
      </c>
    </row>
    <row r="25" spans="1:15" x14ac:dyDescent="0.25">
      <c r="A25" s="4"/>
      <c r="B25" s="18" t="s">
        <v>38</v>
      </c>
      <c r="C25" s="4"/>
      <c r="D25" s="4">
        <f>SUM(D18:D24)</f>
        <v>48.08</v>
      </c>
      <c r="E25" s="4">
        <f t="shared" ref="E25:O25" si="2">SUM(E18:E24)</f>
        <v>32.71</v>
      </c>
      <c r="F25" s="4">
        <f t="shared" si="2"/>
        <v>180.66</v>
      </c>
      <c r="G25" s="4">
        <f t="shared" si="2"/>
        <v>1195.1300000000001</v>
      </c>
      <c r="H25" s="4">
        <f t="shared" si="2"/>
        <v>1.01</v>
      </c>
      <c r="I25" s="4">
        <f t="shared" si="2"/>
        <v>36.22</v>
      </c>
      <c r="J25" s="4">
        <f t="shared" si="2"/>
        <v>0.26</v>
      </c>
      <c r="K25" s="4">
        <f t="shared" si="2"/>
        <v>1.87</v>
      </c>
      <c r="L25" s="4">
        <f t="shared" si="2"/>
        <v>308.66000000000003</v>
      </c>
      <c r="M25" s="4">
        <f t="shared" si="2"/>
        <v>586.95000000000005</v>
      </c>
      <c r="N25" s="4">
        <f t="shared" si="2"/>
        <v>519.5</v>
      </c>
      <c r="O25" s="4">
        <f t="shared" si="2"/>
        <v>97.070000000000022</v>
      </c>
    </row>
    <row r="26" spans="1:15" x14ac:dyDescent="0.25">
      <c r="A26" s="4"/>
      <c r="B26" s="4" t="s">
        <v>40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5">
      <c r="A27" s="4" t="s">
        <v>188</v>
      </c>
      <c r="B27" s="4" t="s">
        <v>189</v>
      </c>
      <c r="C27" s="4">
        <v>80</v>
      </c>
      <c r="D27" s="4">
        <v>10.55</v>
      </c>
      <c r="E27" s="4">
        <v>1097</v>
      </c>
      <c r="F27" s="4">
        <v>14.15</v>
      </c>
      <c r="G27" s="4">
        <v>244.07</v>
      </c>
      <c r="H27" s="4">
        <v>0.06</v>
      </c>
      <c r="I27" s="4">
        <v>0.28999999999999998</v>
      </c>
      <c r="J27" s="4">
        <v>0.08</v>
      </c>
      <c r="K27" s="4">
        <v>0.09</v>
      </c>
      <c r="L27" s="4">
        <v>78.489999999999995</v>
      </c>
      <c r="M27" s="4">
        <v>95.19</v>
      </c>
      <c r="N27" s="4">
        <v>359.17</v>
      </c>
      <c r="O27" s="4">
        <v>1.34</v>
      </c>
    </row>
    <row r="28" spans="1:15" x14ac:dyDescent="0.25">
      <c r="A28" s="4" t="s">
        <v>76</v>
      </c>
      <c r="B28" s="4" t="s">
        <v>77</v>
      </c>
      <c r="C28" s="4">
        <v>200</v>
      </c>
      <c r="D28" s="4">
        <v>2.8</v>
      </c>
      <c r="E28" s="4">
        <v>3.2</v>
      </c>
      <c r="F28" s="4">
        <v>14.68</v>
      </c>
      <c r="G28" s="4">
        <v>95.4</v>
      </c>
      <c r="H28" s="4">
        <v>0.19</v>
      </c>
      <c r="I28" s="4">
        <v>1</v>
      </c>
      <c r="J28" s="4">
        <v>0.06</v>
      </c>
      <c r="K28" s="4">
        <v>0.05</v>
      </c>
      <c r="L28" s="4">
        <v>196.2</v>
      </c>
      <c r="M28" s="4">
        <v>176</v>
      </c>
      <c r="N28" s="4">
        <v>50.5</v>
      </c>
      <c r="O28" s="4">
        <v>1.81</v>
      </c>
    </row>
    <row r="29" spans="1:15" x14ac:dyDescent="0.25">
      <c r="A29" s="4"/>
      <c r="B29" s="18" t="s">
        <v>38</v>
      </c>
      <c r="C29" s="4"/>
      <c r="D29" s="4">
        <f>SUM(D26:D28)</f>
        <v>13.350000000000001</v>
      </c>
      <c r="E29" s="4">
        <f t="shared" ref="E29:O29" si="3">SUM(E26:E28)</f>
        <v>1100.2</v>
      </c>
      <c r="F29" s="4">
        <f t="shared" si="3"/>
        <v>28.83</v>
      </c>
      <c r="G29" s="4">
        <f t="shared" si="3"/>
        <v>339.47</v>
      </c>
      <c r="H29" s="4">
        <f t="shared" si="3"/>
        <v>0.25</v>
      </c>
      <c r="I29" s="4">
        <f t="shared" si="3"/>
        <v>1.29</v>
      </c>
      <c r="J29" s="4">
        <f t="shared" si="3"/>
        <v>0.14000000000000001</v>
      </c>
      <c r="K29" s="4">
        <f t="shared" si="3"/>
        <v>0.14000000000000001</v>
      </c>
      <c r="L29" s="4">
        <f t="shared" si="3"/>
        <v>274.69</v>
      </c>
      <c r="M29" s="4">
        <f t="shared" si="3"/>
        <v>271.19</v>
      </c>
      <c r="N29" s="4">
        <f t="shared" si="3"/>
        <v>409.67</v>
      </c>
      <c r="O29" s="4">
        <f t="shared" si="3"/>
        <v>3.1500000000000004</v>
      </c>
    </row>
    <row r="30" spans="1:15" x14ac:dyDescent="0.25">
      <c r="A30" s="4"/>
      <c r="B30" s="4" t="s">
        <v>41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30" x14ac:dyDescent="0.25">
      <c r="A31" s="4" t="s">
        <v>190</v>
      </c>
      <c r="B31" s="3" t="s">
        <v>191</v>
      </c>
      <c r="C31" s="4">
        <v>63</v>
      </c>
      <c r="D31" s="4">
        <v>22.45</v>
      </c>
      <c r="E31" s="4">
        <v>24.16</v>
      </c>
      <c r="F31" s="4">
        <v>4.5</v>
      </c>
      <c r="G31" s="4">
        <v>241.43</v>
      </c>
      <c r="H31" s="4">
        <v>0.01</v>
      </c>
      <c r="I31" s="4">
        <v>2</v>
      </c>
      <c r="J31" s="4"/>
      <c r="K31" s="4"/>
      <c r="L31" s="4">
        <v>15.2</v>
      </c>
      <c r="M31" s="4">
        <v>22.36</v>
      </c>
      <c r="N31" s="4">
        <v>43</v>
      </c>
      <c r="O31" s="4">
        <v>1.45</v>
      </c>
    </row>
    <row r="32" spans="1:15" x14ac:dyDescent="0.25">
      <c r="A32" s="4" t="s">
        <v>162</v>
      </c>
      <c r="B32" s="4" t="s">
        <v>192</v>
      </c>
      <c r="C32" s="4">
        <v>200</v>
      </c>
      <c r="D32" s="4">
        <v>5.07</v>
      </c>
      <c r="E32" s="4">
        <v>3.88</v>
      </c>
      <c r="F32" s="4">
        <v>49.3</v>
      </c>
      <c r="G32" s="4">
        <v>266</v>
      </c>
      <c r="H32" s="4"/>
      <c r="I32" s="4"/>
      <c r="J32" s="4"/>
      <c r="K32" s="4"/>
      <c r="L32" s="4">
        <v>26.2</v>
      </c>
      <c r="M32" s="4">
        <v>146</v>
      </c>
      <c r="N32" s="4">
        <v>58.25</v>
      </c>
      <c r="O32" s="4">
        <v>3.26</v>
      </c>
    </row>
    <row r="33" spans="1:15" x14ac:dyDescent="0.25">
      <c r="A33" s="4" t="s">
        <v>193</v>
      </c>
      <c r="B33" s="4" t="s">
        <v>194</v>
      </c>
      <c r="C33" s="4">
        <v>50</v>
      </c>
      <c r="D33" s="4">
        <v>2.73</v>
      </c>
      <c r="E33" s="4">
        <v>5.78</v>
      </c>
      <c r="F33" s="4">
        <v>12.32</v>
      </c>
      <c r="G33" s="4">
        <v>110.66</v>
      </c>
      <c r="H33" s="4">
        <v>0.62</v>
      </c>
      <c r="I33" s="4">
        <v>88.3</v>
      </c>
      <c r="J33" s="4"/>
      <c r="K33" s="4">
        <v>2.7</v>
      </c>
      <c r="L33" s="4">
        <v>24.5</v>
      </c>
      <c r="M33" s="4">
        <v>72.5</v>
      </c>
      <c r="N33" s="4">
        <v>35.200000000000003</v>
      </c>
      <c r="O33" s="4">
        <v>2.21</v>
      </c>
    </row>
    <row r="34" spans="1:15" ht="30" x14ac:dyDescent="0.25">
      <c r="A34" s="4">
        <v>27</v>
      </c>
      <c r="B34" s="3" t="s">
        <v>75</v>
      </c>
      <c r="C34" s="18" t="s">
        <v>140</v>
      </c>
      <c r="D34" s="4">
        <v>8.51</v>
      </c>
      <c r="E34" s="4">
        <v>8.9700000000000006</v>
      </c>
      <c r="F34" s="4">
        <v>54.76</v>
      </c>
      <c r="G34" s="4">
        <v>321.31</v>
      </c>
      <c r="H34" s="4">
        <v>0.17</v>
      </c>
      <c r="I34" s="4"/>
      <c r="J34" s="4">
        <v>0.04</v>
      </c>
      <c r="K34" s="4">
        <v>0.04</v>
      </c>
      <c r="L34" s="4">
        <v>5.5</v>
      </c>
      <c r="M34" s="4">
        <v>23.5</v>
      </c>
      <c r="N34" s="4">
        <v>40.14</v>
      </c>
      <c r="O34" s="4">
        <v>3.98</v>
      </c>
    </row>
    <row r="35" spans="1:15" x14ac:dyDescent="0.25">
      <c r="A35" s="4"/>
      <c r="B35" s="4" t="s">
        <v>195</v>
      </c>
      <c r="C35" s="4">
        <v>200</v>
      </c>
      <c r="D35" s="4"/>
      <c r="E35" s="4"/>
      <c r="F35" s="4">
        <v>9.98</v>
      </c>
      <c r="G35" s="4">
        <v>37.4</v>
      </c>
      <c r="H35" s="4"/>
      <c r="I35" s="4"/>
      <c r="J35" s="4"/>
      <c r="K35" s="4"/>
      <c r="L35" s="4">
        <v>0.3</v>
      </c>
      <c r="M35" s="4"/>
      <c r="N35" s="4"/>
      <c r="O35" s="4">
        <v>0.04</v>
      </c>
    </row>
    <row r="36" spans="1: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5">
      <c r="A37" s="4"/>
      <c r="B37" s="18" t="s">
        <v>38</v>
      </c>
      <c r="C37" s="4"/>
      <c r="D37" s="4">
        <f>SUM(D30:D36)</f>
        <v>38.76</v>
      </c>
      <c r="E37" s="4">
        <f t="shared" ref="E37:O37" si="4">SUM(E30:E36)</f>
        <v>42.79</v>
      </c>
      <c r="F37" s="4">
        <f t="shared" si="4"/>
        <v>130.85999999999999</v>
      </c>
      <c r="G37" s="4">
        <f t="shared" si="4"/>
        <v>976.80000000000007</v>
      </c>
      <c r="H37" s="4">
        <f t="shared" si="4"/>
        <v>0.8</v>
      </c>
      <c r="I37" s="4">
        <f t="shared" si="4"/>
        <v>90.3</v>
      </c>
      <c r="J37" s="4">
        <f t="shared" si="4"/>
        <v>0.04</v>
      </c>
      <c r="K37" s="4">
        <f t="shared" si="4"/>
        <v>2.74</v>
      </c>
      <c r="L37" s="4">
        <f t="shared" si="4"/>
        <v>71.7</v>
      </c>
      <c r="M37" s="4">
        <f t="shared" si="4"/>
        <v>264.36</v>
      </c>
      <c r="N37" s="4">
        <f t="shared" si="4"/>
        <v>176.58999999999997</v>
      </c>
      <c r="O37" s="4">
        <f t="shared" si="4"/>
        <v>10.94</v>
      </c>
    </row>
    <row r="38" spans="1: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4"/>
      <c r="B39" s="18" t="s">
        <v>38</v>
      </c>
      <c r="C39" s="4"/>
      <c r="D39" s="4">
        <f>D13+D17+D25+D29+D37</f>
        <v>130.94999999999999</v>
      </c>
      <c r="E39" s="4">
        <f t="shared" ref="E39:O39" si="5">E13+E17+E25+E29+E37</f>
        <v>1216.76</v>
      </c>
      <c r="F39" s="4">
        <f t="shared" si="5"/>
        <v>471.6099999999999</v>
      </c>
      <c r="G39" s="4">
        <f t="shared" si="5"/>
        <v>3642.7700000000004</v>
      </c>
      <c r="H39" s="4">
        <f t="shared" si="5"/>
        <v>4.2</v>
      </c>
      <c r="I39" s="4">
        <f t="shared" si="5"/>
        <v>171.46</v>
      </c>
      <c r="J39" s="4">
        <f t="shared" si="5"/>
        <v>0.70000000000000007</v>
      </c>
      <c r="K39" s="4">
        <f t="shared" si="5"/>
        <v>4.9300000000000006</v>
      </c>
      <c r="L39" s="4">
        <f t="shared" si="5"/>
        <v>1074.9000000000001</v>
      </c>
      <c r="M39" s="4">
        <f t="shared" si="5"/>
        <v>1592.1200000000003</v>
      </c>
      <c r="N39" s="4">
        <f t="shared" si="5"/>
        <v>1243.1599999999999</v>
      </c>
      <c r="O39" s="4">
        <f t="shared" si="5"/>
        <v>125.52000000000002</v>
      </c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 t="s">
        <v>15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5"/>
      <c r="B84" s="7" t="s">
        <v>16</v>
      </c>
      <c r="C84" s="4"/>
      <c r="D84" s="4" t="s">
        <v>17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5">
      <c r="A85" s="5"/>
      <c r="B85" s="7" t="s">
        <v>18</v>
      </c>
      <c r="C85" s="4"/>
      <c r="D85" s="4" t="s">
        <v>19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5"/>
      <c r="B86" s="7" t="s">
        <v>20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5"/>
      <c r="B87" s="7" t="s">
        <v>21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5">
      <c r="A88" s="5"/>
      <c r="B88" s="7" t="s">
        <v>12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5">
      <c r="A89" s="5"/>
      <c r="B89" s="7" t="s">
        <v>22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5">
      <c r="A90" s="5"/>
      <c r="B90" s="7" t="s">
        <v>14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5">
      <c r="A91" s="5"/>
      <c r="B91" s="7" t="s">
        <v>23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5">
      <c r="A92" s="5"/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topLeftCell="A19" workbookViewId="0">
      <selection activeCell="C11" sqref="C11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31" t="s">
        <v>34</v>
      </c>
      <c r="B1" s="31"/>
      <c r="C1" s="31"/>
    </row>
    <row r="2" spans="1:15" x14ac:dyDescent="0.25">
      <c r="A2" t="s">
        <v>0</v>
      </c>
    </row>
    <row r="3" spans="1:15" x14ac:dyDescent="0.25">
      <c r="A3" t="s">
        <v>42</v>
      </c>
    </row>
    <row r="4" spans="1:15" x14ac:dyDescent="0.25">
      <c r="A4" t="s">
        <v>36</v>
      </c>
    </row>
    <row r="5" spans="1:15" x14ac:dyDescent="0.25">
      <c r="A5" s="32" t="s">
        <v>2</v>
      </c>
      <c r="B5" s="32" t="s">
        <v>3</v>
      </c>
      <c r="C5" s="32" t="s">
        <v>28</v>
      </c>
      <c r="D5" s="32" t="s">
        <v>4</v>
      </c>
      <c r="E5" s="32"/>
      <c r="F5" s="32"/>
      <c r="G5" s="32" t="s">
        <v>25</v>
      </c>
      <c r="H5" s="32" t="s">
        <v>26</v>
      </c>
      <c r="I5" s="32"/>
      <c r="J5" s="32"/>
      <c r="K5" s="32"/>
      <c r="L5" s="32" t="s">
        <v>27</v>
      </c>
      <c r="M5" s="32"/>
      <c r="N5" s="32"/>
      <c r="O5" s="32"/>
    </row>
    <row r="6" spans="1:15" x14ac:dyDescent="0.25">
      <c r="A6" s="32"/>
      <c r="B6" s="32"/>
      <c r="C6" s="32"/>
      <c r="D6" s="9" t="s">
        <v>5</v>
      </c>
      <c r="E6" s="9" t="s">
        <v>6</v>
      </c>
      <c r="F6" s="9" t="s">
        <v>7</v>
      </c>
      <c r="G6" s="32"/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22</v>
      </c>
      <c r="O6" s="9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96</v>
      </c>
      <c r="B9" s="3" t="s">
        <v>97</v>
      </c>
      <c r="C9" s="3">
        <v>250</v>
      </c>
      <c r="D9" s="3">
        <v>9.27</v>
      </c>
      <c r="E9" s="3">
        <v>10.87</v>
      </c>
      <c r="F9" s="3">
        <v>36.229999999999997</v>
      </c>
      <c r="G9" s="3">
        <v>226.65</v>
      </c>
      <c r="H9" s="3">
        <v>0.24</v>
      </c>
      <c r="I9" s="3">
        <v>2</v>
      </c>
      <c r="J9" s="3">
        <v>0.06</v>
      </c>
      <c r="K9" s="3">
        <v>0.05</v>
      </c>
      <c r="L9" s="3">
        <v>309.5</v>
      </c>
      <c r="M9" s="3">
        <v>252</v>
      </c>
      <c r="N9" s="3">
        <v>29.05</v>
      </c>
      <c r="O9" s="3">
        <v>3.34</v>
      </c>
    </row>
    <row r="10" spans="1:15" x14ac:dyDescent="0.25">
      <c r="A10" s="4" t="s">
        <v>71</v>
      </c>
      <c r="B10" s="4" t="s">
        <v>72</v>
      </c>
      <c r="C10" s="4">
        <v>110</v>
      </c>
      <c r="D10" s="4">
        <v>9.0500000000000007</v>
      </c>
      <c r="E10" s="4">
        <v>10.31</v>
      </c>
      <c r="F10" s="4">
        <v>2.79</v>
      </c>
      <c r="G10" s="4">
        <v>139.72</v>
      </c>
      <c r="H10" s="4">
        <v>0.06</v>
      </c>
      <c r="I10" s="4">
        <v>0.5</v>
      </c>
      <c r="J10" s="4">
        <v>0.77</v>
      </c>
      <c r="K10" s="4">
        <v>20.5</v>
      </c>
      <c r="L10" s="4">
        <v>35.07</v>
      </c>
      <c r="M10" s="4">
        <v>156.56</v>
      </c>
      <c r="N10" s="4">
        <v>40.049999999999997</v>
      </c>
      <c r="O10" s="4">
        <v>2.04</v>
      </c>
    </row>
    <row r="11" spans="1:15" ht="30" x14ac:dyDescent="0.25">
      <c r="A11" s="4">
        <v>27</v>
      </c>
      <c r="B11" s="3" t="s">
        <v>75</v>
      </c>
      <c r="C11" s="18" t="s">
        <v>134</v>
      </c>
      <c r="D11" s="4">
        <v>9.7100000000000009</v>
      </c>
      <c r="E11" s="4">
        <v>12.01</v>
      </c>
      <c r="F11" s="4">
        <v>62.26</v>
      </c>
      <c r="G11" s="4">
        <v>381.65</v>
      </c>
      <c r="H11" s="4">
        <v>2</v>
      </c>
      <c r="I11" s="4"/>
      <c r="J11" s="4">
        <v>0.06</v>
      </c>
      <c r="K11" s="4">
        <v>0.06</v>
      </c>
      <c r="L11" s="4">
        <v>6.85</v>
      </c>
      <c r="M11" s="4">
        <v>13.37</v>
      </c>
      <c r="N11" s="4">
        <v>46</v>
      </c>
      <c r="O11" s="4">
        <v>5.03</v>
      </c>
    </row>
    <row r="12" spans="1:15" x14ac:dyDescent="0.25">
      <c r="A12" s="4" t="s">
        <v>48</v>
      </c>
      <c r="B12" s="4" t="s">
        <v>49</v>
      </c>
      <c r="C12" s="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5" x14ac:dyDescent="0.25">
      <c r="A13" s="4"/>
      <c r="B13" s="18" t="s">
        <v>38</v>
      </c>
      <c r="C13" s="4"/>
      <c r="D13" s="4">
        <f>SUM(D8:D12)</f>
        <v>29.85</v>
      </c>
      <c r="E13" s="4">
        <f t="shared" ref="E13:O13" si="0">SUM(E8:E12)</f>
        <v>34.629999999999995</v>
      </c>
      <c r="F13" s="4">
        <f t="shared" si="0"/>
        <v>103.08</v>
      </c>
      <c r="G13" s="4">
        <f t="shared" si="0"/>
        <v>841.81999999999994</v>
      </c>
      <c r="H13" s="4">
        <f t="shared" si="0"/>
        <v>2.2999999999999998</v>
      </c>
      <c r="I13" s="4">
        <f t="shared" si="0"/>
        <v>3.15</v>
      </c>
      <c r="J13" s="4">
        <f t="shared" si="0"/>
        <v>0.89000000000000012</v>
      </c>
      <c r="K13" s="4">
        <f t="shared" si="0"/>
        <v>20.61</v>
      </c>
      <c r="L13" s="4">
        <f t="shared" si="0"/>
        <v>430.32000000000005</v>
      </c>
      <c r="M13" s="4">
        <f t="shared" si="0"/>
        <v>481.43</v>
      </c>
      <c r="N13" s="4">
        <f t="shared" si="0"/>
        <v>124.19999999999999</v>
      </c>
      <c r="O13" s="4">
        <f t="shared" si="0"/>
        <v>10.49</v>
      </c>
    </row>
    <row r="14" spans="1:15" x14ac:dyDescent="0.25">
      <c r="A14" s="4"/>
      <c r="B14" s="4" t="s">
        <v>39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/>
      <c r="B15" s="4" t="s">
        <v>81</v>
      </c>
      <c r="C15" s="4">
        <v>30</v>
      </c>
      <c r="D15" s="4">
        <v>3.3</v>
      </c>
      <c r="E15" s="4">
        <v>22.14</v>
      </c>
      <c r="F15" s="4">
        <v>9.4</v>
      </c>
      <c r="G15" s="4">
        <v>181.17</v>
      </c>
      <c r="H15" s="4"/>
      <c r="I15" s="4"/>
      <c r="J15" s="4"/>
      <c r="K15" s="4"/>
      <c r="L15" s="4">
        <v>0.99</v>
      </c>
      <c r="M15" s="4">
        <v>18.84</v>
      </c>
      <c r="N15" s="4">
        <v>2.31</v>
      </c>
      <c r="O15" s="4">
        <v>0.39</v>
      </c>
    </row>
    <row r="16" spans="1:15" x14ac:dyDescent="0.25">
      <c r="A16" s="4"/>
      <c r="B16" s="4" t="s">
        <v>77</v>
      </c>
      <c r="C16" s="4">
        <v>200</v>
      </c>
      <c r="D16" s="4">
        <v>5.6</v>
      </c>
      <c r="E16" s="4">
        <v>6.4</v>
      </c>
      <c r="F16" s="4">
        <v>14.97</v>
      </c>
      <c r="G16" s="4">
        <v>172.1</v>
      </c>
      <c r="H16" s="4">
        <v>0.06</v>
      </c>
      <c r="I16" s="4">
        <v>0.2</v>
      </c>
      <c r="J16" s="4">
        <v>0.04</v>
      </c>
      <c r="K16" s="4">
        <v>0.02</v>
      </c>
      <c r="L16" s="4">
        <v>242.03</v>
      </c>
      <c r="M16" s="4">
        <v>182</v>
      </c>
      <c r="N16" s="4">
        <v>28</v>
      </c>
      <c r="O16" s="4">
        <v>0.24</v>
      </c>
    </row>
    <row r="17" spans="1:15" x14ac:dyDescent="0.25">
      <c r="A17" s="4"/>
      <c r="B17" s="4" t="s">
        <v>50</v>
      </c>
      <c r="C17" s="4">
        <v>270</v>
      </c>
      <c r="D17" s="4">
        <v>1.32</v>
      </c>
      <c r="E17" s="4"/>
      <c r="F17" s="4">
        <v>17.29</v>
      </c>
      <c r="G17" s="4">
        <v>151.80000000000001</v>
      </c>
      <c r="H17" s="4">
        <v>0.03</v>
      </c>
      <c r="I17" s="4"/>
      <c r="J17" s="4"/>
      <c r="K17" s="4">
        <v>0.09</v>
      </c>
      <c r="L17" s="4">
        <v>52.8</v>
      </c>
      <c r="M17" s="4">
        <v>36.299999999999997</v>
      </c>
      <c r="N17" s="4">
        <v>29.7</v>
      </c>
      <c r="O17" s="4">
        <v>7.26</v>
      </c>
    </row>
    <row r="18" spans="1:15" x14ac:dyDescent="0.25">
      <c r="A18" s="4"/>
      <c r="B18" s="18" t="s">
        <v>38</v>
      </c>
      <c r="C18" s="4"/>
      <c r="D18" s="4">
        <f>SUM(D14:D17)</f>
        <v>10.219999999999999</v>
      </c>
      <c r="E18" s="4">
        <f t="shared" ref="E18:O18" si="1">SUM(E14:E17)</f>
        <v>28.54</v>
      </c>
      <c r="F18" s="4">
        <f t="shared" si="1"/>
        <v>41.66</v>
      </c>
      <c r="G18" s="4">
        <f t="shared" si="1"/>
        <v>505.07</v>
      </c>
      <c r="H18" s="4">
        <f t="shared" si="1"/>
        <v>0.09</v>
      </c>
      <c r="I18" s="4">
        <f t="shared" si="1"/>
        <v>0.2</v>
      </c>
      <c r="J18" s="4">
        <f t="shared" si="1"/>
        <v>0.04</v>
      </c>
      <c r="K18" s="4">
        <f t="shared" si="1"/>
        <v>0.11</v>
      </c>
      <c r="L18" s="4">
        <f t="shared" si="1"/>
        <v>295.82</v>
      </c>
      <c r="M18" s="4">
        <f t="shared" si="1"/>
        <v>237.14</v>
      </c>
      <c r="N18" s="4">
        <f t="shared" si="1"/>
        <v>60.01</v>
      </c>
      <c r="O18" s="4">
        <f t="shared" si="1"/>
        <v>7.89</v>
      </c>
    </row>
    <row r="19" spans="1:15" x14ac:dyDescent="0.25">
      <c r="A19" s="4"/>
      <c r="B19" s="4" t="s">
        <v>53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0" x14ac:dyDescent="0.25">
      <c r="A20" s="4"/>
      <c r="B20" s="3" t="s">
        <v>196</v>
      </c>
      <c r="C20" s="4">
        <v>100</v>
      </c>
      <c r="D20" s="4">
        <v>0.8</v>
      </c>
      <c r="E20" s="4">
        <v>4.99</v>
      </c>
      <c r="F20" s="4">
        <v>5.32</v>
      </c>
      <c r="G20" s="4">
        <v>88.6</v>
      </c>
      <c r="H20" s="4">
        <v>0.37</v>
      </c>
      <c r="I20" s="4">
        <v>19.100000000000001</v>
      </c>
      <c r="J20" s="4">
        <v>0.55000000000000004</v>
      </c>
      <c r="K20" s="4"/>
      <c r="L20" s="4">
        <v>23.25</v>
      </c>
      <c r="M20" s="4">
        <v>10</v>
      </c>
      <c r="N20" s="4">
        <v>26.28</v>
      </c>
      <c r="O20" s="4">
        <v>1.23</v>
      </c>
    </row>
    <row r="21" spans="1:15" ht="30" x14ac:dyDescent="0.25">
      <c r="A21" s="4" t="s">
        <v>197</v>
      </c>
      <c r="B21" s="3" t="s">
        <v>198</v>
      </c>
      <c r="C21" s="4" t="s">
        <v>284</v>
      </c>
      <c r="D21" s="4">
        <v>16.649999999999999</v>
      </c>
      <c r="E21" s="4">
        <v>13.01</v>
      </c>
      <c r="F21" s="4">
        <v>41.84</v>
      </c>
      <c r="G21" s="4">
        <v>343.14</v>
      </c>
      <c r="H21" s="4">
        <v>0.26</v>
      </c>
      <c r="I21" s="4">
        <v>11.9</v>
      </c>
      <c r="J21" s="4">
        <v>0.04</v>
      </c>
      <c r="K21" s="4">
        <v>1.85</v>
      </c>
      <c r="L21" s="4">
        <v>66.42</v>
      </c>
      <c r="M21" s="4">
        <v>271.49</v>
      </c>
      <c r="N21" s="4">
        <v>215.85</v>
      </c>
      <c r="O21" s="4">
        <v>15.5</v>
      </c>
    </row>
    <row r="22" spans="1:15" x14ac:dyDescent="0.25">
      <c r="A22" s="4" t="s">
        <v>199</v>
      </c>
      <c r="B22" s="4" t="s">
        <v>200</v>
      </c>
      <c r="C22" s="4">
        <v>55</v>
      </c>
      <c r="D22" s="4">
        <v>15.03</v>
      </c>
      <c r="E22" s="4">
        <v>10.11</v>
      </c>
      <c r="F22" s="4">
        <v>17.149999999999999</v>
      </c>
      <c r="G22" s="4">
        <v>120.04</v>
      </c>
      <c r="H22" s="4">
        <v>0.05</v>
      </c>
      <c r="I22" s="4">
        <v>1.8</v>
      </c>
      <c r="J22" s="4">
        <v>0.02</v>
      </c>
      <c r="K22" s="4">
        <v>0.14000000000000001</v>
      </c>
      <c r="L22" s="4">
        <v>69.56</v>
      </c>
      <c r="M22" s="4">
        <v>333.34</v>
      </c>
      <c r="N22" s="4">
        <v>51.95</v>
      </c>
      <c r="O22" s="4">
        <v>3.39</v>
      </c>
    </row>
    <row r="23" spans="1:15" x14ac:dyDescent="0.25">
      <c r="A23" s="4" t="s">
        <v>88</v>
      </c>
      <c r="B23" s="3" t="s">
        <v>201</v>
      </c>
      <c r="C23" s="4">
        <v>150</v>
      </c>
      <c r="D23" s="4">
        <v>0.53</v>
      </c>
      <c r="E23" s="4">
        <v>4.03</v>
      </c>
      <c r="F23" s="4">
        <v>20.94</v>
      </c>
      <c r="G23" s="4">
        <v>171.45</v>
      </c>
      <c r="H23" s="4">
        <v>7.0000000000000007E-2</v>
      </c>
      <c r="I23" s="4"/>
      <c r="J23" s="4">
        <v>0.02</v>
      </c>
      <c r="K23" s="4">
        <v>0.02</v>
      </c>
      <c r="L23" s="4">
        <v>9.3000000000000007</v>
      </c>
      <c r="M23" s="4">
        <v>40.1</v>
      </c>
      <c r="N23" s="4">
        <v>7.95</v>
      </c>
      <c r="O23" s="4">
        <v>1.92</v>
      </c>
    </row>
    <row r="24" spans="1:15" x14ac:dyDescent="0.25">
      <c r="A24" s="4"/>
      <c r="B24" s="4" t="s">
        <v>51</v>
      </c>
      <c r="C24" s="4">
        <v>200</v>
      </c>
      <c r="D24" s="4">
        <v>1</v>
      </c>
      <c r="E24" s="4"/>
      <c r="F24" s="4">
        <v>10.210000000000001</v>
      </c>
      <c r="G24" s="4">
        <v>93.06</v>
      </c>
      <c r="H24" s="4">
        <v>0.02</v>
      </c>
      <c r="I24" s="4">
        <v>4</v>
      </c>
      <c r="J24" s="4"/>
      <c r="K24" s="4"/>
      <c r="L24" s="4">
        <v>158</v>
      </c>
      <c r="M24" s="4">
        <v>78</v>
      </c>
      <c r="N24" s="4">
        <v>10</v>
      </c>
      <c r="O24" s="4">
        <v>0.4</v>
      </c>
    </row>
    <row r="25" spans="1:15" x14ac:dyDescent="0.25">
      <c r="A25" s="4"/>
      <c r="B25" s="4" t="s">
        <v>64</v>
      </c>
      <c r="C25" s="4">
        <v>150</v>
      </c>
      <c r="D25" s="4">
        <v>11.04</v>
      </c>
      <c r="E25" s="4">
        <v>1.35</v>
      </c>
      <c r="F25" s="4">
        <v>74.55</v>
      </c>
      <c r="G25" s="4">
        <v>347.4</v>
      </c>
      <c r="H25" s="4">
        <v>0.24</v>
      </c>
      <c r="I25" s="4"/>
      <c r="J25" s="4"/>
      <c r="K25" s="4"/>
      <c r="L25" s="4">
        <v>39</v>
      </c>
      <c r="M25" s="4">
        <v>12.45</v>
      </c>
      <c r="N25" s="4">
        <v>16.5</v>
      </c>
      <c r="O25" s="4">
        <v>2.4</v>
      </c>
    </row>
    <row r="26" spans="1:15" x14ac:dyDescent="0.25">
      <c r="A26" s="4"/>
      <c r="B26" s="4" t="s">
        <v>38</v>
      </c>
      <c r="C26" s="4"/>
      <c r="D26" s="4">
        <f>SUM(D19:D25)</f>
        <v>45.05</v>
      </c>
      <c r="E26" s="4">
        <f t="shared" ref="E26:O26" si="2">SUM(E19:E25)</f>
        <v>33.49</v>
      </c>
      <c r="F26" s="4">
        <f t="shared" si="2"/>
        <v>170.01</v>
      </c>
      <c r="G26" s="4">
        <f t="shared" si="2"/>
        <v>1163.69</v>
      </c>
      <c r="H26" s="4">
        <f t="shared" si="2"/>
        <v>1.01</v>
      </c>
      <c r="I26" s="4">
        <f t="shared" si="2"/>
        <v>36.799999999999997</v>
      </c>
      <c r="J26" s="4">
        <f t="shared" si="2"/>
        <v>0.63000000000000012</v>
      </c>
      <c r="K26" s="4">
        <f t="shared" si="2"/>
        <v>2.0100000000000002</v>
      </c>
      <c r="L26" s="4">
        <f t="shared" si="2"/>
        <v>365.53000000000003</v>
      </c>
      <c r="M26" s="4">
        <f t="shared" si="2"/>
        <v>745.38</v>
      </c>
      <c r="N26" s="4">
        <f t="shared" si="2"/>
        <v>328.53</v>
      </c>
      <c r="O26" s="4">
        <f t="shared" si="2"/>
        <v>24.839999999999996</v>
      </c>
    </row>
    <row r="27" spans="1:15" x14ac:dyDescent="0.25">
      <c r="A27" s="4"/>
      <c r="B27" s="4" t="s">
        <v>40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4" t="s">
        <v>121</v>
      </c>
      <c r="B28" s="4" t="s">
        <v>122</v>
      </c>
      <c r="C28" s="4">
        <v>70</v>
      </c>
      <c r="D28" s="4">
        <v>5.2</v>
      </c>
      <c r="E28" s="4">
        <v>11.3</v>
      </c>
      <c r="F28" s="4">
        <v>21.64</v>
      </c>
      <c r="G28" s="4">
        <v>271</v>
      </c>
      <c r="H28" s="4"/>
      <c r="I28" s="4">
        <v>0.15</v>
      </c>
      <c r="J28" s="4">
        <v>0.04</v>
      </c>
      <c r="K28" s="4">
        <v>0.02</v>
      </c>
      <c r="L28" s="4">
        <v>31.86</v>
      </c>
      <c r="M28" s="4">
        <v>31.8</v>
      </c>
      <c r="N28" s="4">
        <v>290.97000000000003</v>
      </c>
      <c r="O28" s="4">
        <v>1.54</v>
      </c>
    </row>
    <row r="29" spans="1:15" x14ac:dyDescent="0.25">
      <c r="A29" s="4" t="s">
        <v>123</v>
      </c>
      <c r="B29" s="4" t="s">
        <v>202</v>
      </c>
      <c r="C29" s="4">
        <v>200</v>
      </c>
      <c r="D29" s="4">
        <v>5.46</v>
      </c>
      <c r="E29" s="4">
        <v>6.24</v>
      </c>
      <c r="F29" s="4">
        <v>22.09</v>
      </c>
      <c r="G29" s="4">
        <v>178.58</v>
      </c>
      <c r="H29" s="4">
        <v>0.04</v>
      </c>
      <c r="I29" s="4">
        <v>1.36</v>
      </c>
      <c r="J29" s="4">
        <v>0.02</v>
      </c>
      <c r="K29" s="4">
        <v>0.02</v>
      </c>
      <c r="L29" s="4">
        <v>23.87</v>
      </c>
      <c r="M29" s="4">
        <v>185.2</v>
      </c>
      <c r="N29" s="4">
        <v>273</v>
      </c>
      <c r="O29" s="4">
        <v>0.63</v>
      </c>
    </row>
    <row r="30" spans="1:15" x14ac:dyDescent="0.25">
      <c r="A30" s="4"/>
      <c r="B30" s="4" t="s">
        <v>38</v>
      </c>
      <c r="C30" s="4"/>
      <c r="D30" s="4">
        <f>SUM(D27:D29)</f>
        <v>10.66</v>
      </c>
      <c r="E30" s="4">
        <f t="shared" ref="E30:O30" si="3">SUM(E27:E29)</f>
        <v>17.54</v>
      </c>
      <c r="F30" s="4">
        <f t="shared" si="3"/>
        <v>43.730000000000004</v>
      </c>
      <c r="G30" s="4">
        <f t="shared" si="3"/>
        <v>449.58000000000004</v>
      </c>
      <c r="H30" s="4">
        <f t="shared" si="3"/>
        <v>0.04</v>
      </c>
      <c r="I30" s="4">
        <f t="shared" si="3"/>
        <v>1.51</v>
      </c>
      <c r="J30" s="4">
        <f t="shared" si="3"/>
        <v>0.06</v>
      </c>
      <c r="K30" s="4">
        <f t="shared" si="3"/>
        <v>0.04</v>
      </c>
      <c r="L30" s="4">
        <f t="shared" si="3"/>
        <v>55.730000000000004</v>
      </c>
      <c r="M30" s="4">
        <f t="shared" si="3"/>
        <v>217</v>
      </c>
      <c r="N30" s="4">
        <f t="shared" si="3"/>
        <v>563.97</v>
      </c>
      <c r="O30" s="4">
        <f t="shared" si="3"/>
        <v>2.17</v>
      </c>
    </row>
    <row r="31" spans="1: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4"/>
      <c r="B32" s="4" t="s">
        <v>41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30" x14ac:dyDescent="0.25">
      <c r="A33" s="4"/>
      <c r="B33" s="3" t="s">
        <v>203</v>
      </c>
      <c r="C33" s="18" t="s">
        <v>285</v>
      </c>
      <c r="D33" s="4">
        <v>7.33</v>
      </c>
      <c r="E33" s="4"/>
      <c r="F33" s="4">
        <v>3.4</v>
      </c>
      <c r="G33" s="4">
        <v>49.78</v>
      </c>
      <c r="H33" s="4"/>
      <c r="I33" s="4"/>
      <c r="J33" s="4"/>
      <c r="K33" s="4"/>
      <c r="L33" s="4">
        <v>90.5</v>
      </c>
      <c r="M33" s="4">
        <v>82.4</v>
      </c>
      <c r="N33" s="4"/>
      <c r="O33" s="4">
        <v>3.14</v>
      </c>
    </row>
    <row r="34" spans="1:15" x14ac:dyDescent="0.25">
      <c r="A34" s="4" t="s">
        <v>204</v>
      </c>
      <c r="B34" s="4" t="s">
        <v>205</v>
      </c>
      <c r="C34" s="4">
        <v>162</v>
      </c>
      <c r="D34" s="4">
        <v>31.35</v>
      </c>
      <c r="E34" s="4">
        <v>21.45</v>
      </c>
      <c r="F34" s="4"/>
      <c r="G34" s="4">
        <v>207.9</v>
      </c>
      <c r="H34" s="4">
        <v>0.2</v>
      </c>
      <c r="I34" s="4"/>
      <c r="J34" s="4">
        <v>6.62</v>
      </c>
      <c r="K34" s="4"/>
      <c r="L34" s="4">
        <v>94.38</v>
      </c>
      <c r="M34" s="4">
        <v>53.24</v>
      </c>
      <c r="N34" s="4">
        <v>659.2</v>
      </c>
      <c r="O34" s="4">
        <v>1.45</v>
      </c>
    </row>
    <row r="35" spans="1:15" x14ac:dyDescent="0.25">
      <c r="A35" s="4" t="s">
        <v>206</v>
      </c>
      <c r="B35" s="3" t="s">
        <v>286</v>
      </c>
      <c r="C35" s="4">
        <v>200</v>
      </c>
      <c r="D35" s="4">
        <v>5.57</v>
      </c>
      <c r="E35" s="4">
        <v>3.9</v>
      </c>
      <c r="F35" s="4">
        <v>54.22</v>
      </c>
      <c r="G35" s="4">
        <v>261.3</v>
      </c>
      <c r="H35" s="4">
        <v>0.33</v>
      </c>
      <c r="I35" s="4">
        <v>55</v>
      </c>
      <c r="J35" s="4">
        <v>0.02</v>
      </c>
      <c r="K35" s="4">
        <v>7.0000000000000007E-2</v>
      </c>
      <c r="L35" s="4">
        <v>28.7</v>
      </c>
      <c r="M35" s="4">
        <v>156</v>
      </c>
      <c r="N35" s="4">
        <v>64</v>
      </c>
      <c r="O35" s="4">
        <v>3.48</v>
      </c>
    </row>
    <row r="36" spans="1:15" x14ac:dyDescent="0.25">
      <c r="A36" s="4">
        <v>27</v>
      </c>
      <c r="B36" s="4" t="s">
        <v>207</v>
      </c>
      <c r="C36" s="18" t="s">
        <v>133</v>
      </c>
      <c r="D36" s="4">
        <v>9.7100000000000009</v>
      </c>
      <c r="E36" s="4">
        <v>12.01</v>
      </c>
      <c r="F36" s="4">
        <v>62.26</v>
      </c>
      <c r="G36" s="4">
        <v>381.65</v>
      </c>
      <c r="H36" s="4">
        <v>2</v>
      </c>
      <c r="I36" s="4"/>
      <c r="J36" s="4">
        <v>0.06</v>
      </c>
      <c r="K36" s="4">
        <v>0.06</v>
      </c>
      <c r="L36" s="4">
        <v>6.85</v>
      </c>
      <c r="M36" s="4">
        <v>13.37</v>
      </c>
      <c r="N36" s="4">
        <v>46</v>
      </c>
      <c r="O36" s="4">
        <v>5.03</v>
      </c>
    </row>
    <row r="37" spans="1:15" x14ac:dyDescent="0.25">
      <c r="A37" s="4">
        <v>1120</v>
      </c>
      <c r="B37" s="4" t="s">
        <v>208</v>
      </c>
      <c r="C37" s="4">
        <v>200</v>
      </c>
      <c r="D37" s="4">
        <v>0.02</v>
      </c>
      <c r="E37" s="4"/>
      <c r="F37" s="4">
        <v>24.48</v>
      </c>
      <c r="G37" s="4">
        <v>131.55000000000001</v>
      </c>
      <c r="H37" s="4"/>
      <c r="I37" s="4"/>
      <c r="J37" s="4"/>
      <c r="K37" s="4"/>
      <c r="L37" s="4">
        <v>0.2</v>
      </c>
      <c r="M37" s="4"/>
      <c r="N37" s="4"/>
      <c r="O37" s="4">
        <v>0.03</v>
      </c>
    </row>
    <row r="38" spans="1:15" x14ac:dyDescent="0.25">
      <c r="A38" s="4"/>
      <c r="B38" s="18" t="s">
        <v>38</v>
      </c>
      <c r="C38" s="4"/>
      <c r="D38" s="4">
        <f>SUM(D32:D37)</f>
        <v>53.980000000000004</v>
      </c>
      <c r="E38" s="4">
        <f t="shared" ref="E38:O38" si="4">SUM(E32:E37)</f>
        <v>37.36</v>
      </c>
      <c r="F38" s="4">
        <f t="shared" si="4"/>
        <v>144.35999999999999</v>
      </c>
      <c r="G38" s="4">
        <f t="shared" si="4"/>
        <v>1032.18</v>
      </c>
      <c r="H38" s="4">
        <f t="shared" si="4"/>
        <v>2.5300000000000002</v>
      </c>
      <c r="I38" s="4">
        <f t="shared" si="4"/>
        <v>55</v>
      </c>
      <c r="J38" s="4">
        <f t="shared" si="4"/>
        <v>6.6999999999999993</v>
      </c>
      <c r="K38" s="4">
        <f t="shared" si="4"/>
        <v>0.13</v>
      </c>
      <c r="L38" s="4">
        <f t="shared" si="4"/>
        <v>220.62999999999997</v>
      </c>
      <c r="M38" s="4">
        <f t="shared" si="4"/>
        <v>305.01</v>
      </c>
      <c r="N38" s="4">
        <f t="shared" si="4"/>
        <v>769.2</v>
      </c>
      <c r="O38" s="4">
        <f t="shared" si="4"/>
        <v>13.13</v>
      </c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18" t="s">
        <v>38</v>
      </c>
      <c r="C40" s="4"/>
      <c r="D40" s="4">
        <f>D13+D18+D26+D30+D38</f>
        <v>149.76</v>
      </c>
      <c r="E40" s="4">
        <f t="shared" ref="E40:O40" si="5">E13+E18+E26+E30+E38</f>
        <v>151.56</v>
      </c>
      <c r="F40" s="4">
        <f t="shared" si="5"/>
        <v>502.84000000000003</v>
      </c>
      <c r="G40" s="4">
        <f t="shared" si="5"/>
        <v>3992.34</v>
      </c>
      <c r="H40" s="4">
        <f t="shared" si="5"/>
        <v>5.97</v>
      </c>
      <c r="I40" s="4">
        <f t="shared" si="5"/>
        <v>96.66</v>
      </c>
      <c r="J40" s="4">
        <f t="shared" si="5"/>
        <v>8.32</v>
      </c>
      <c r="K40" s="4">
        <f t="shared" si="5"/>
        <v>22.9</v>
      </c>
      <c r="L40" s="4">
        <f t="shared" si="5"/>
        <v>1368.03</v>
      </c>
      <c r="M40" s="4">
        <f t="shared" si="5"/>
        <v>1985.9599999999998</v>
      </c>
      <c r="N40" s="4">
        <f t="shared" si="5"/>
        <v>1845.91</v>
      </c>
      <c r="O40" s="4">
        <f t="shared" si="5"/>
        <v>58.52</v>
      </c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4"/>
      <c r="B84" s="4" t="s">
        <v>15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5">
      <c r="A85" s="5"/>
      <c r="B85" s="7" t="s">
        <v>16</v>
      </c>
      <c r="C85" s="4"/>
      <c r="D85" s="4" t="s">
        <v>17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5"/>
      <c r="B86" s="7" t="s">
        <v>18</v>
      </c>
      <c r="C86" s="4"/>
      <c r="D86" s="4" t="s">
        <v>19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5"/>
      <c r="B87" s="7" t="s">
        <v>20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5">
      <c r="A88" s="5"/>
      <c r="B88" s="7" t="s">
        <v>21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5">
      <c r="A89" s="5"/>
      <c r="B89" s="7" t="s">
        <v>12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5">
      <c r="A90" s="5"/>
      <c r="B90" s="7" t="s">
        <v>22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5">
      <c r="A91" s="5"/>
      <c r="B91" s="7" t="s">
        <v>14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5">
      <c r="A92" s="5"/>
      <c r="B92" s="7" t="s">
        <v>23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5">
      <c r="A93" s="5"/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opLeftCell="A19" workbookViewId="0">
      <selection activeCell="P41" sqref="P41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31" t="s">
        <v>31</v>
      </c>
      <c r="B1" s="31"/>
      <c r="C1" s="31"/>
    </row>
    <row r="2" spans="1:15" x14ac:dyDescent="0.25">
      <c r="A2" t="s">
        <v>35</v>
      </c>
    </row>
    <row r="3" spans="1:15" x14ac:dyDescent="0.25">
      <c r="A3" t="s">
        <v>42</v>
      </c>
    </row>
    <row r="4" spans="1:15" x14ac:dyDescent="0.25">
      <c r="A4" t="s">
        <v>36</v>
      </c>
    </row>
    <row r="5" spans="1:15" x14ac:dyDescent="0.25">
      <c r="A5" s="32" t="s">
        <v>2</v>
      </c>
      <c r="B5" s="32" t="s">
        <v>3</v>
      </c>
      <c r="C5" s="32" t="s">
        <v>28</v>
      </c>
      <c r="D5" s="32" t="s">
        <v>4</v>
      </c>
      <c r="E5" s="32"/>
      <c r="F5" s="32"/>
      <c r="G5" s="32" t="s">
        <v>25</v>
      </c>
      <c r="H5" s="32" t="s">
        <v>26</v>
      </c>
      <c r="I5" s="32"/>
      <c r="J5" s="32"/>
      <c r="K5" s="32"/>
      <c r="L5" s="32" t="s">
        <v>27</v>
      </c>
      <c r="M5" s="32"/>
      <c r="N5" s="32"/>
      <c r="O5" s="32"/>
    </row>
    <row r="6" spans="1:15" ht="52.5" customHeight="1" x14ac:dyDescent="0.25">
      <c r="A6" s="32"/>
      <c r="B6" s="32"/>
      <c r="C6" s="32"/>
      <c r="D6" s="10" t="s">
        <v>5</v>
      </c>
      <c r="E6" s="10" t="s">
        <v>6</v>
      </c>
      <c r="F6" s="10" t="s">
        <v>7</v>
      </c>
      <c r="G6" s="32"/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22</v>
      </c>
      <c r="O6" s="10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78</v>
      </c>
      <c r="B9" s="3" t="s">
        <v>79</v>
      </c>
      <c r="C9" s="3">
        <v>250</v>
      </c>
      <c r="D9" s="3">
        <v>8.2899999999999991</v>
      </c>
      <c r="E9" s="3">
        <v>11027</v>
      </c>
      <c r="F9" s="3">
        <v>29.37</v>
      </c>
      <c r="G9" s="3">
        <v>153.05000000000001</v>
      </c>
      <c r="H9" s="3">
        <v>0.15</v>
      </c>
      <c r="I9" s="3">
        <v>2.13</v>
      </c>
      <c r="J9" s="3">
        <v>0.05</v>
      </c>
      <c r="K9" s="3">
        <v>0.04</v>
      </c>
      <c r="L9" s="3">
        <v>236</v>
      </c>
      <c r="M9" s="3">
        <v>255.6</v>
      </c>
      <c r="N9" s="3">
        <v>5.73</v>
      </c>
      <c r="O9" s="3">
        <v>0.48</v>
      </c>
    </row>
    <row r="10" spans="1:15" x14ac:dyDescent="0.25">
      <c r="A10" s="4"/>
      <c r="B10" s="4" t="s">
        <v>112</v>
      </c>
      <c r="C10" s="4">
        <v>56</v>
      </c>
      <c r="D10" s="4">
        <v>19.899999999999999</v>
      </c>
      <c r="E10" s="4">
        <v>20.64</v>
      </c>
      <c r="F10" s="4"/>
      <c r="G10" s="4">
        <v>225.6</v>
      </c>
      <c r="H10" s="4">
        <v>0.11</v>
      </c>
      <c r="I10" s="4"/>
      <c r="J10" s="4"/>
      <c r="K10" s="4"/>
      <c r="L10" s="4">
        <v>6</v>
      </c>
      <c r="M10" s="4">
        <v>135.6</v>
      </c>
      <c r="N10" s="4">
        <v>16.2</v>
      </c>
      <c r="O10" s="4">
        <v>4.5</v>
      </c>
    </row>
    <row r="11" spans="1:15" ht="30" x14ac:dyDescent="0.25">
      <c r="A11" s="4">
        <v>27</v>
      </c>
      <c r="B11" s="3" t="s">
        <v>209</v>
      </c>
      <c r="C11" s="4">
        <v>50.15</v>
      </c>
      <c r="D11" s="4">
        <v>4.01</v>
      </c>
      <c r="E11" s="4">
        <v>11.34</v>
      </c>
      <c r="F11" s="4">
        <v>25</v>
      </c>
      <c r="G11" s="4">
        <v>214.95</v>
      </c>
      <c r="H11" s="4">
        <v>0.08</v>
      </c>
      <c r="I11" s="4"/>
      <c r="J11" s="4">
        <v>0.06</v>
      </c>
      <c r="K11" s="4">
        <v>0.06</v>
      </c>
      <c r="L11" s="4">
        <v>19.600000000000001</v>
      </c>
      <c r="M11" s="4">
        <v>6.5</v>
      </c>
      <c r="N11" s="4">
        <v>7.75</v>
      </c>
      <c r="O11" s="4">
        <v>3.83</v>
      </c>
    </row>
    <row r="12" spans="1:15" x14ac:dyDescent="0.25">
      <c r="A12" s="4"/>
      <c r="B12" s="4" t="s">
        <v>64</v>
      </c>
      <c r="C12" s="4">
        <v>20</v>
      </c>
      <c r="D12" s="4">
        <v>0.94</v>
      </c>
      <c r="E12" s="4">
        <v>0.14000000000000001</v>
      </c>
      <c r="F12" s="4">
        <v>9.9600000000000009</v>
      </c>
      <c r="G12" s="4">
        <v>42.8</v>
      </c>
      <c r="H12" s="4"/>
      <c r="I12" s="4"/>
      <c r="J12" s="4"/>
      <c r="K12" s="4"/>
      <c r="L12" s="4">
        <v>4.2</v>
      </c>
      <c r="M12" s="4">
        <v>17.399999999999999</v>
      </c>
      <c r="N12" s="4">
        <v>3.8</v>
      </c>
      <c r="O12" s="4">
        <v>0.4</v>
      </c>
    </row>
    <row r="13" spans="1:15" x14ac:dyDescent="0.25">
      <c r="A13" s="4" t="s">
        <v>210</v>
      </c>
      <c r="B13" s="4" t="s">
        <v>49</v>
      </c>
      <c r="C13" s="4">
        <v>200</v>
      </c>
      <c r="D13" s="4">
        <v>1.82</v>
      </c>
      <c r="E13" s="4">
        <v>1.44</v>
      </c>
      <c r="F13" s="4">
        <v>1.8</v>
      </c>
      <c r="G13" s="4">
        <v>93.8</v>
      </c>
      <c r="H13" s="4"/>
      <c r="I13" s="4">
        <v>0.65</v>
      </c>
      <c r="J13" s="4"/>
      <c r="K13" s="4"/>
      <c r="L13" s="4">
        <v>78.900000000000006</v>
      </c>
      <c r="M13" s="4">
        <v>59.5</v>
      </c>
      <c r="N13" s="4">
        <v>9.1</v>
      </c>
      <c r="O13" s="4">
        <v>0.08</v>
      </c>
    </row>
    <row r="14" spans="1:15" x14ac:dyDescent="0.25">
      <c r="A14" s="4"/>
      <c r="B14" s="18" t="s">
        <v>38</v>
      </c>
      <c r="C14" s="4"/>
      <c r="D14" s="4">
        <f>SUM(D8:D13)</f>
        <v>34.959999999999994</v>
      </c>
      <c r="E14" s="4">
        <f t="shared" ref="E14:O14" si="0">SUM(E8:E13)</f>
        <v>11060.56</v>
      </c>
      <c r="F14" s="4">
        <f t="shared" si="0"/>
        <v>66.13000000000001</v>
      </c>
      <c r="G14" s="4">
        <f t="shared" si="0"/>
        <v>730.19999999999982</v>
      </c>
      <c r="H14" s="4">
        <f t="shared" si="0"/>
        <v>0.34</v>
      </c>
      <c r="I14" s="4">
        <f t="shared" si="0"/>
        <v>2.78</v>
      </c>
      <c r="J14" s="4">
        <f t="shared" si="0"/>
        <v>0.11</v>
      </c>
      <c r="K14" s="4">
        <f t="shared" si="0"/>
        <v>0.1</v>
      </c>
      <c r="L14" s="4">
        <f t="shared" si="0"/>
        <v>344.70000000000005</v>
      </c>
      <c r="M14" s="4">
        <f t="shared" si="0"/>
        <v>474.59999999999997</v>
      </c>
      <c r="N14" s="4">
        <f t="shared" si="0"/>
        <v>42.58</v>
      </c>
      <c r="O14" s="4">
        <f t="shared" si="0"/>
        <v>9.2900000000000009</v>
      </c>
    </row>
    <row r="15" spans="1:15" x14ac:dyDescent="0.25">
      <c r="A15" s="4"/>
      <c r="B15" s="4" t="s">
        <v>211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/>
      <c r="B16" s="4" t="s">
        <v>51</v>
      </c>
      <c r="C16" s="4">
        <v>200</v>
      </c>
      <c r="D16" s="4">
        <v>1</v>
      </c>
      <c r="E16" s="4"/>
      <c r="F16" s="4">
        <v>13.4</v>
      </c>
      <c r="G16" s="4">
        <v>64</v>
      </c>
      <c r="H16" s="4">
        <v>0.02</v>
      </c>
      <c r="I16" s="4">
        <v>4</v>
      </c>
      <c r="J16" s="4"/>
      <c r="K16" s="4"/>
      <c r="L16" s="4">
        <v>1.6</v>
      </c>
      <c r="M16" s="4">
        <v>18</v>
      </c>
      <c r="N16" s="4">
        <v>10</v>
      </c>
      <c r="O16" s="4">
        <v>0.4</v>
      </c>
    </row>
    <row r="17" spans="1:16" x14ac:dyDescent="0.25">
      <c r="A17" s="4"/>
      <c r="B17" s="4" t="s">
        <v>50</v>
      </c>
      <c r="C17" s="4">
        <v>243</v>
      </c>
      <c r="D17" s="4">
        <v>0.08</v>
      </c>
      <c r="E17" s="4"/>
      <c r="F17" s="4">
        <v>18.89</v>
      </c>
      <c r="G17" s="4">
        <v>83.4</v>
      </c>
      <c r="H17" s="4">
        <v>0.02</v>
      </c>
      <c r="I17" s="4">
        <v>37.049999999999997</v>
      </c>
      <c r="J17" s="4"/>
      <c r="K17" s="4">
        <v>0.08</v>
      </c>
      <c r="L17" s="4">
        <v>45.6</v>
      </c>
      <c r="M17" s="4">
        <v>31.35</v>
      </c>
      <c r="N17" s="4">
        <v>25.65</v>
      </c>
      <c r="O17" s="4">
        <v>6.27</v>
      </c>
    </row>
    <row r="18" spans="1:16" x14ac:dyDescent="0.25">
      <c r="A18" s="4"/>
      <c r="B18" s="4" t="s">
        <v>81</v>
      </c>
      <c r="C18" s="4">
        <v>30</v>
      </c>
      <c r="D18" s="4">
        <v>13</v>
      </c>
      <c r="E18" s="4">
        <v>11.03</v>
      </c>
      <c r="F18" s="4">
        <v>13.31</v>
      </c>
      <c r="G18" s="4">
        <v>158.80000000000001</v>
      </c>
      <c r="H18" s="4"/>
      <c r="I18" s="4"/>
      <c r="J18" s="4"/>
      <c r="K18" s="4"/>
      <c r="L18" s="4">
        <v>0.9</v>
      </c>
      <c r="M18" s="4">
        <v>17.100000000000001</v>
      </c>
      <c r="N18" s="4">
        <v>21</v>
      </c>
      <c r="O18" s="4">
        <v>0.3</v>
      </c>
    </row>
    <row r="19" spans="1:16" x14ac:dyDescent="0.25">
      <c r="A19" s="4"/>
      <c r="B19" s="18" t="s">
        <v>38</v>
      </c>
      <c r="C19" s="4"/>
      <c r="D19" s="4">
        <f>SUM(D15:D18)</f>
        <v>14.08</v>
      </c>
      <c r="E19" s="4">
        <f t="shared" ref="E19:O19" si="1">SUM(E15:E18)</f>
        <v>11.03</v>
      </c>
      <c r="F19" s="4">
        <f t="shared" si="1"/>
        <v>45.6</v>
      </c>
      <c r="G19" s="4">
        <f t="shared" si="1"/>
        <v>306.20000000000005</v>
      </c>
      <c r="H19" s="4">
        <f t="shared" si="1"/>
        <v>0.04</v>
      </c>
      <c r="I19" s="4">
        <f t="shared" si="1"/>
        <v>41.05</v>
      </c>
      <c r="J19" s="4">
        <f t="shared" si="1"/>
        <v>0</v>
      </c>
      <c r="K19" s="4">
        <f t="shared" si="1"/>
        <v>0.08</v>
      </c>
      <c r="L19" s="4">
        <f t="shared" si="1"/>
        <v>48.1</v>
      </c>
      <c r="M19" s="4">
        <f t="shared" si="1"/>
        <v>66.45</v>
      </c>
      <c r="N19" s="4">
        <f t="shared" si="1"/>
        <v>56.65</v>
      </c>
      <c r="O19" s="4">
        <f t="shared" si="1"/>
        <v>6.97</v>
      </c>
    </row>
    <row r="20" spans="1:16" x14ac:dyDescent="0.25">
      <c r="A20" s="4"/>
      <c r="B20" s="4" t="s">
        <v>212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6" x14ac:dyDescent="0.25">
      <c r="A21" s="4" t="s">
        <v>213</v>
      </c>
      <c r="B21" s="4" t="s">
        <v>214</v>
      </c>
      <c r="C21" s="4">
        <v>100</v>
      </c>
      <c r="D21" s="4">
        <v>3.2</v>
      </c>
      <c r="E21" s="4">
        <v>4.28</v>
      </c>
      <c r="F21" s="4">
        <v>5.51</v>
      </c>
      <c r="G21" s="4">
        <v>140.09</v>
      </c>
      <c r="H21" s="4">
        <v>0.06</v>
      </c>
      <c r="I21" s="4">
        <v>10.35</v>
      </c>
      <c r="J21" s="4"/>
      <c r="K21" s="4">
        <v>4.91</v>
      </c>
      <c r="L21" s="4">
        <v>24.58</v>
      </c>
      <c r="M21" s="4">
        <v>58.5</v>
      </c>
      <c r="N21" s="4">
        <v>3.4</v>
      </c>
      <c r="O21" s="4">
        <v>0.64</v>
      </c>
    </row>
    <row r="22" spans="1:16" ht="45" x14ac:dyDescent="0.25">
      <c r="A22" s="4" t="s">
        <v>215</v>
      </c>
      <c r="B22" s="3" t="s">
        <v>216</v>
      </c>
      <c r="C22" s="3" t="s">
        <v>287</v>
      </c>
      <c r="D22" s="4">
        <v>10.84</v>
      </c>
      <c r="E22" s="4">
        <v>9.6999999999999993</v>
      </c>
      <c r="F22" s="4">
        <v>35.479999999999997</v>
      </c>
      <c r="G22" s="4">
        <v>268.43</v>
      </c>
      <c r="H22" s="4">
        <v>0.24</v>
      </c>
      <c r="I22" s="4">
        <v>8.2200000000000006</v>
      </c>
      <c r="J22" s="4">
        <v>0.04</v>
      </c>
      <c r="K22" s="4">
        <v>1.85</v>
      </c>
      <c r="L22" s="4">
        <v>97.61</v>
      </c>
      <c r="M22" s="4">
        <v>152.1</v>
      </c>
      <c r="N22" s="4">
        <v>208.03</v>
      </c>
      <c r="O22" s="4">
        <v>4.67</v>
      </c>
    </row>
    <row r="23" spans="1:16" x14ac:dyDescent="0.25">
      <c r="A23" s="4" t="s">
        <v>217</v>
      </c>
      <c r="B23" s="4" t="s">
        <v>218</v>
      </c>
      <c r="C23" s="4">
        <v>63</v>
      </c>
      <c r="D23" s="4">
        <v>9.6</v>
      </c>
      <c r="E23" s="4">
        <v>8</v>
      </c>
      <c r="F23" s="4">
        <v>16.8</v>
      </c>
      <c r="G23" s="4">
        <v>177.73</v>
      </c>
      <c r="H23" s="4">
        <v>0.05</v>
      </c>
      <c r="I23" s="4">
        <v>2</v>
      </c>
      <c r="J23" s="4">
        <v>0.04</v>
      </c>
      <c r="K23" s="4"/>
      <c r="L23" s="4">
        <v>21.74</v>
      </c>
      <c r="M23" s="4">
        <v>93.22</v>
      </c>
      <c r="N23" s="4">
        <v>114.11</v>
      </c>
      <c r="O23" s="4">
        <v>2.4</v>
      </c>
    </row>
    <row r="24" spans="1:16" x14ac:dyDescent="0.25">
      <c r="A24" s="4" t="s">
        <v>219</v>
      </c>
      <c r="B24" s="4" t="s">
        <v>201</v>
      </c>
      <c r="C24" s="4">
        <v>150</v>
      </c>
      <c r="D24" s="4">
        <v>0.53</v>
      </c>
      <c r="E24" s="4">
        <v>4.03</v>
      </c>
      <c r="F24" s="4">
        <v>20.94</v>
      </c>
      <c r="G24" s="4">
        <v>171.45</v>
      </c>
      <c r="H24" s="4">
        <v>7.0000000000000007E-2</v>
      </c>
      <c r="I24" s="4"/>
      <c r="J24" s="4">
        <v>0.02</v>
      </c>
      <c r="K24" s="4">
        <v>0.02</v>
      </c>
      <c r="L24" s="4">
        <v>9.3000000000000007</v>
      </c>
      <c r="M24" s="4">
        <v>40.15</v>
      </c>
      <c r="N24" s="4">
        <v>7.95</v>
      </c>
      <c r="O24" s="4">
        <v>1.55</v>
      </c>
    </row>
    <row r="25" spans="1:16" x14ac:dyDescent="0.25">
      <c r="A25" s="4" t="s">
        <v>90</v>
      </c>
      <c r="B25" s="4" t="s">
        <v>173</v>
      </c>
      <c r="C25" s="4">
        <v>200</v>
      </c>
      <c r="D25" s="4">
        <v>6.57</v>
      </c>
      <c r="E25" s="4">
        <v>6.38</v>
      </c>
      <c r="F25" s="4">
        <v>54.45</v>
      </c>
      <c r="G25" s="4">
        <v>92.06</v>
      </c>
      <c r="H25" s="4">
        <v>0.33</v>
      </c>
      <c r="I25" s="4">
        <v>9.33</v>
      </c>
      <c r="J25" s="4">
        <v>0.02</v>
      </c>
      <c r="K25" s="4">
        <v>0.08</v>
      </c>
      <c r="L25" s="4">
        <v>52.66</v>
      </c>
      <c r="M25" s="4">
        <v>53.2</v>
      </c>
      <c r="N25" s="4">
        <v>12.73</v>
      </c>
      <c r="O25" s="4">
        <v>2.4500000000000002</v>
      </c>
      <c r="P25" s="20"/>
    </row>
    <row r="26" spans="1:16" x14ac:dyDescent="0.25">
      <c r="A26" s="4"/>
      <c r="B26" s="4" t="s">
        <v>64</v>
      </c>
      <c r="C26" s="4">
        <v>75</v>
      </c>
      <c r="D26" s="4">
        <v>5.7</v>
      </c>
      <c r="E26" s="4">
        <v>0.68</v>
      </c>
      <c r="F26" s="4">
        <v>37.270000000000003</v>
      </c>
      <c r="G26" s="4">
        <v>169.5</v>
      </c>
      <c r="H26" s="4">
        <v>0.12</v>
      </c>
      <c r="I26" s="4"/>
      <c r="J26" s="4"/>
      <c r="K26" s="4"/>
      <c r="L26" s="4">
        <v>3.75</v>
      </c>
      <c r="M26" s="4">
        <v>64.5</v>
      </c>
      <c r="N26" s="4">
        <v>26.25</v>
      </c>
      <c r="O26" s="4">
        <v>0.6</v>
      </c>
    </row>
    <row r="27" spans="1:16" x14ac:dyDescent="0.25">
      <c r="A27" s="4"/>
      <c r="B27" s="18" t="s">
        <v>38</v>
      </c>
      <c r="C27" s="4"/>
      <c r="D27" s="4">
        <f>SUM(D20:D26)</f>
        <v>36.440000000000005</v>
      </c>
      <c r="E27" s="4">
        <f t="shared" ref="E27:O27" si="2">SUM(E20:E26)</f>
        <v>33.07</v>
      </c>
      <c r="F27" s="4">
        <f t="shared" si="2"/>
        <v>170.45000000000002</v>
      </c>
      <c r="G27" s="4">
        <f t="shared" si="2"/>
        <v>1019.26</v>
      </c>
      <c r="H27" s="4">
        <f t="shared" si="2"/>
        <v>0.87</v>
      </c>
      <c r="I27" s="4">
        <f t="shared" si="2"/>
        <v>29.9</v>
      </c>
      <c r="J27" s="4">
        <f t="shared" si="2"/>
        <v>0.12000000000000001</v>
      </c>
      <c r="K27" s="4">
        <f t="shared" si="2"/>
        <v>6.8599999999999994</v>
      </c>
      <c r="L27" s="4">
        <f t="shared" si="2"/>
        <v>209.64000000000001</v>
      </c>
      <c r="M27" s="4">
        <f t="shared" si="2"/>
        <v>461.66999999999996</v>
      </c>
      <c r="N27" s="4">
        <f t="shared" si="2"/>
        <v>372.47</v>
      </c>
      <c r="O27" s="4">
        <f t="shared" si="2"/>
        <v>12.31</v>
      </c>
    </row>
    <row r="28" spans="1:16" x14ac:dyDescent="0.25">
      <c r="A28" s="4"/>
      <c r="B28" s="4" t="s">
        <v>220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5">
      <c r="A29" s="4" t="s">
        <v>221</v>
      </c>
      <c r="B29" s="4" t="s">
        <v>222</v>
      </c>
      <c r="C29" s="4">
        <v>80</v>
      </c>
      <c r="D29" s="4">
        <v>5.0199999999999996</v>
      </c>
      <c r="E29" s="4">
        <v>7.31</v>
      </c>
      <c r="F29" s="4">
        <v>33.369999999999997</v>
      </c>
      <c r="G29" s="4">
        <v>235</v>
      </c>
      <c r="H29" s="4"/>
      <c r="I29" s="4">
        <v>0.3</v>
      </c>
      <c r="J29" s="4">
        <v>0.04</v>
      </c>
      <c r="K29" s="4">
        <v>0.02</v>
      </c>
      <c r="L29" s="4">
        <v>33.99</v>
      </c>
      <c r="M29" s="4">
        <v>32.04</v>
      </c>
      <c r="N29" s="4">
        <v>299.07</v>
      </c>
      <c r="O29" s="4">
        <v>1.78</v>
      </c>
    </row>
    <row r="30" spans="1:16" x14ac:dyDescent="0.25">
      <c r="A30" s="4" t="s">
        <v>76</v>
      </c>
      <c r="B30" s="4" t="s">
        <v>77</v>
      </c>
      <c r="C30" s="4">
        <v>200</v>
      </c>
      <c r="D30" s="4">
        <v>5.6</v>
      </c>
      <c r="E30" s="4">
        <v>6.4</v>
      </c>
      <c r="F30" s="4">
        <v>19.38</v>
      </c>
      <c r="G30" s="4">
        <v>49</v>
      </c>
      <c r="H30" s="4">
        <v>0.06</v>
      </c>
      <c r="I30" s="4">
        <v>2</v>
      </c>
      <c r="J30" s="4">
        <v>0.04</v>
      </c>
      <c r="K30" s="4">
        <v>0.02</v>
      </c>
      <c r="L30" s="4">
        <v>242.2</v>
      </c>
      <c r="M30" s="4">
        <v>128.02000000000001</v>
      </c>
      <c r="N30" s="4">
        <v>28</v>
      </c>
      <c r="O30" s="4">
        <v>0.2</v>
      </c>
    </row>
    <row r="31" spans="1:16" x14ac:dyDescent="0.25">
      <c r="A31" s="4"/>
      <c r="B31" s="18" t="s">
        <v>38</v>
      </c>
      <c r="C31" s="4"/>
      <c r="D31" s="4">
        <f>SUM(D28:D30)</f>
        <v>10.62</v>
      </c>
      <c r="E31" s="4">
        <f t="shared" ref="E31:O31" si="3">SUM(E28:E30)</f>
        <v>13.71</v>
      </c>
      <c r="F31" s="4">
        <f t="shared" si="3"/>
        <v>52.75</v>
      </c>
      <c r="G31" s="4">
        <f t="shared" si="3"/>
        <v>284</v>
      </c>
      <c r="H31" s="4">
        <f t="shared" si="3"/>
        <v>0.06</v>
      </c>
      <c r="I31" s="4">
        <f t="shared" si="3"/>
        <v>2.2999999999999998</v>
      </c>
      <c r="J31" s="4">
        <f t="shared" si="3"/>
        <v>0.08</v>
      </c>
      <c r="K31" s="4">
        <f t="shared" si="3"/>
        <v>0.04</v>
      </c>
      <c r="L31" s="4">
        <f t="shared" si="3"/>
        <v>276.19</v>
      </c>
      <c r="M31" s="4">
        <f t="shared" si="3"/>
        <v>160.06</v>
      </c>
      <c r="N31" s="4">
        <f t="shared" si="3"/>
        <v>327.07</v>
      </c>
      <c r="O31" s="4">
        <f t="shared" si="3"/>
        <v>1.98</v>
      </c>
    </row>
    <row r="32" spans="1:16" x14ac:dyDescent="0.25">
      <c r="A32" s="4"/>
      <c r="B32" s="4" t="s">
        <v>223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4" t="s">
        <v>167</v>
      </c>
      <c r="B33" s="4" t="s">
        <v>224</v>
      </c>
      <c r="C33" s="4">
        <v>100</v>
      </c>
      <c r="D33" s="4">
        <v>3.14</v>
      </c>
      <c r="E33" s="4">
        <v>5.03</v>
      </c>
      <c r="F33" s="4">
        <v>20.7</v>
      </c>
      <c r="G33" s="4">
        <v>95</v>
      </c>
      <c r="H33" s="4">
        <v>0.04</v>
      </c>
      <c r="I33" s="4">
        <v>5.5</v>
      </c>
      <c r="J33" s="4"/>
      <c r="K33" s="4">
        <v>0.02</v>
      </c>
      <c r="L33" s="4">
        <v>64.900000000000006</v>
      </c>
      <c r="M33" s="4">
        <v>86.76</v>
      </c>
      <c r="N33" s="4">
        <v>132.69999999999999</v>
      </c>
      <c r="O33" s="4">
        <v>3.55</v>
      </c>
    </row>
    <row r="34" spans="1:15" x14ac:dyDescent="0.25">
      <c r="A34" s="4" t="s">
        <v>190</v>
      </c>
      <c r="B34" s="4" t="s">
        <v>225</v>
      </c>
      <c r="C34" s="4">
        <v>64</v>
      </c>
      <c r="D34" s="4">
        <v>21.01</v>
      </c>
      <c r="E34" s="4">
        <v>7.15</v>
      </c>
      <c r="F34" s="4"/>
      <c r="G34" s="4">
        <v>148.5</v>
      </c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4" t="s">
        <v>60</v>
      </c>
      <c r="B35" s="4" t="s">
        <v>61</v>
      </c>
      <c r="C35" s="4">
        <v>200</v>
      </c>
      <c r="D35" s="4">
        <v>6.57</v>
      </c>
      <c r="E35" s="4">
        <v>6.38</v>
      </c>
      <c r="F35" s="4">
        <v>54.45</v>
      </c>
      <c r="G35" s="4">
        <v>92.06</v>
      </c>
      <c r="H35" s="4">
        <v>0.33</v>
      </c>
      <c r="I35" s="4">
        <v>9.33</v>
      </c>
      <c r="J35" s="4">
        <v>0.02</v>
      </c>
      <c r="K35" s="4">
        <v>0.08</v>
      </c>
      <c r="L35" s="4">
        <v>86.7</v>
      </c>
      <c r="M35" s="4">
        <v>291.5</v>
      </c>
      <c r="N35" s="4">
        <v>12.73</v>
      </c>
      <c r="O35" s="4">
        <v>2.4500000000000002</v>
      </c>
    </row>
    <row r="36" spans="1:15" ht="30" x14ac:dyDescent="0.25">
      <c r="A36" s="4"/>
      <c r="B36" s="3" t="s">
        <v>209</v>
      </c>
      <c r="C36" s="4" t="s">
        <v>140</v>
      </c>
      <c r="D36" s="4">
        <v>8.5</v>
      </c>
      <c r="E36" s="4">
        <v>16.91</v>
      </c>
      <c r="F36" s="4">
        <v>54.88</v>
      </c>
      <c r="G36" s="4">
        <v>412.06</v>
      </c>
      <c r="H36" s="4">
        <v>0.17</v>
      </c>
      <c r="I36" s="4"/>
      <c r="J36" s="4">
        <v>0.08</v>
      </c>
      <c r="K36" s="4">
        <v>0.08</v>
      </c>
      <c r="L36" s="4">
        <v>33.880000000000003</v>
      </c>
      <c r="M36" s="4">
        <v>95.7</v>
      </c>
      <c r="N36" s="4">
        <v>15.4</v>
      </c>
      <c r="O36" s="4">
        <v>1.8</v>
      </c>
    </row>
    <row r="37" spans="1:15" x14ac:dyDescent="0.25">
      <c r="A37" s="4"/>
      <c r="B37" s="4" t="s">
        <v>64</v>
      </c>
      <c r="C37" s="4">
        <v>30</v>
      </c>
      <c r="D37" s="4">
        <v>1.41</v>
      </c>
      <c r="E37" s="4">
        <v>0.21</v>
      </c>
      <c r="F37" s="4">
        <v>14.94</v>
      </c>
      <c r="G37" s="4">
        <v>64.2</v>
      </c>
      <c r="H37" s="4"/>
      <c r="I37" s="4"/>
      <c r="J37" s="4"/>
      <c r="K37" s="4"/>
      <c r="L37" s="4">
        <v>6.3</v>
      </c>
      <c r="M37" s="4">
        <v>26.1</v>
      </c>
      <c r="N37" s="4">
        <v>57</v>
      </c>
      <c r="O37" s="4">
        <v>0.6</v>
      </c>
    </row>
    <row r="38" spans="1:15" x14ac:dyDescent="0.25">
      <c r="A38" s="4">
        <v>1203</v>
      </c>
      <c r="B38" s="4" t="s">
        <v>68</v>
      </c>
      <c r="C38" s="4">
        <v>200</v>
      </c>
      <c r="D38" s="4"/>
      <c r="E38" s="4"/>
      <c r="F38" s="4">
        <v>14.97</v>
      </c>
      <c r="G38" s="4">
        <v>56.1</v>
      </c>
      <c r="H38" s="4"/>
      <c r="I38" s="4"/>
      <c r="J38" s="4"/>
      <c r="K38" s="4"/>
      <c r="L38" s="4">
        <v>0.3</v>
      </c>
      <c r="M38" s="4"/>
      <c r="N38" s="4">
        <v>0.1</v>
      </c>
      <c r="O38" s="4">
        <v>0.04</v>
      </c>
    </row>
    <row r="39" spans="1:15" x14ac:dyDescent="0.25">
      <c r="A39" s="4"/>
      <c r="B39" s="18" t="s">
        <v>38</v>
      </c>
      <c r="C39" s="4"/>
      <c r="D39" s="4">
        <f>SUM(D32:D38)</f>
        <v>40.629999999999995</v>
      </c>
      <c r="E39" s="4">
        <f t="shared" ref="E39:O39" si="4">SUM(E32:E38)</f>
        <v>35.68</v>
      </c>
      <c r="F39" s="4">
        <f t="shared" si="4"/>
        <v>159.94</v>
      </c>
      <c r="G39" s="4">
        <f t="shared" si="4"/>
        <v>867.92000000000007</v>
      </c>
      <c r="H39" s="4">
        <f t="shared" si="4"/>
        <v>0.54</v>
      </c>
      <c r="I39" s="4">
        <f t="shared" si="4"/>
        <v>14.83</v>
      </c>
      <c r="J39" s="4">
        <f t="shared" si="4"/>
        <v>0.1</v>
      </c>
      <c r="K39" s="4">
        <f t="shared" si="4"/>
        <v>0.18</v>
      </c>
      <c r="L39" s="4">
        <f t="shared" si="4"/>
        <v>192.08000000000004</v>
      </c>
      <c r="M39" s="4">
        <f t="shared" si="4"/>
        <v>500.06</v>
      </c>
      <c r="N39" s="4">
        <f t="shared" si="4"/>
        <v>217.92999999999998</v>
      </c>
      <c r="O39" s="4">
        <f t="shared" si="4"/>
        <v>8.44</v>
      </c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/>
      <c r="B41" s="18" t="s">
        <v>38</v>
      </c>
      <c r="C41" s="4"/>
      <c r="D41" s="4">
        <f>D14+D19+D27+D31+D39</f>
        <v>136.72999999999999</v>
      </c>
      <c r="E41" s="4">
        <f t="shared" ref="E41:O41" si="5">E14+E19+E27+E31+E39</f>
        <v>11154.05</v>
      </c>
      <c r="F41" s="4">
        <f t="shared" si="5"/>
        <v>494.87000000000006</v>
      </c>
      <c r="G41" s="4">
        <f t="shared" si="5"/>
        <v>3207.58</v>
      </c>
      <c r="H41" s="4">
        <f t="shared" si="5"/>
        <v>1.85</v>
      </c>
      <c r="I41" s="4">
        <f t="shared" si="5"/>
        <v>90.859999999999985</v>
      </c>
      <c r="J41" s="4">
        <f t="shared" si="5"/>
        <v>0.41000000000000003</v>
      </c>
      <c r="K41" s="4">
        <f t="shared" si="5"/>
        <v>7.2599999999999989</v>
      </c>
      <c r="L41" s="4">
        <f t="shared" si="5"/>
        <v>1070.71</v>
      </c>
      <c r="M41" s="4">
        <f t="shared" si="5"/>
        <v>1662.84</v>
      </c>
      <c r="N41" s="4">
        <f>N14+N19+N27+N31+N39</f>
        <v>1016.6999999999999</v>
      </c>
      <c r="O41" s="4">
        <f t="shared" si="5"/>
        <v>38.99</v>
      </c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4"/>
      <c r="B84" s="4" t="s">
        <v>15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5">
      <c r="A85" s="5"/>
      <c r="B85" s="7" t="s">
        <v>16</v>
      </c>
      <c r="C85" s="4"/>
      <c r="D85" s="4" t="s">
        <v>17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5"/>
      <c r="B86" s="7" t="s">
        <v>18</v>
      </c>
      <c r="C86" s="4"/>
      <c r="D86" s="4" t="s">
        <v>19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5"/>
      <c r="B87" s="7" t="s">
        <v>20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5">
      <c r="A88" s="5"/>
      <c r="B88" s="7" t="s">
        <v>21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5">
      <c r="A89" s="5"/>
      <c r="B89" s="7" t="s">
        <v>12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5">
      <c r="A90" s="5"/>
      <c r="B90" s="7" t="s">
        <v>22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5">
      <c r="A91" s="5"/>
      <c r="B91" s="7" t="s">
        <v>14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5">
      <c r="A92" s="5"/>
      <c r="B92" s="7" t="s">
        <v>23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5">
      <c r="A93" s="5"/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opLeftCell="A16" workbookViewId="0">
      <selection activeCell="P41" sqref="P41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31" t="s">
        <v>24</v>
      </c>
      <c r="B1" s="31"/>
      <c r="C1" s="31"/>
    </row>
    <row r="2" spans="1:15" x14ac:dyDescent="0.25">
      <c r="A2" t="s">
        <v>35</v>
      </c>
    </row>
    <row r="3" spans="1:15" x14ac:dyDescent="0.25">
      <c r="A3" t="s">
        <v>42</v>
      </c>
    </row>
    <row r="4" spans="1:15" x14ac:dyDescent="0.25">
      <c r="A4" t="s">
        <v>36</v>
      </c>
    </row>
    <row r="5" spans="1:15" x14ac:dyDescent="0.25">
      <c r="A5" s="32" t="s">
        <v>2</v>
      </c>
      <c r="B5" s="32" t="s">
        <v>3</v>
      </c>
      <c r="C5" s="32" t="s">
        <v>28</v>
      </c>
      <c r="D5" s="32" t="s">
        <v>4</v>
      </c>
      <c r="E5" s="32"/>
      <c r="F5" s="32"/>
      <c r="G5" s="32" t="s">
        <v>25</v>
      </c>
      <c r="H5" s="32" t="s">
        <v>26</v>
      </c>
      <c r="I5" s="32"/>
      <c r="J5" s="32"/>
      <c r="K5" s="32"/>
      <c r="L5" s="32" t="s">
        <v>27</v>
      </c>
      <c r="M5" s="32"/>
      <c r="N5" s="32"/>
      <c r="O5" s="32"/>
    </row>
    <row r="6" spans="1:15" ht="43.5" customHeight="1" x14ac:dyDescent="0.25">
      <c r="A6" s="32"/>
      <c r="B6" s="32"/>
      <c r="C6" s="32"/>
      <c r="D6" s="11" t="s">
        <v>5</v>
      </c>
      <c r="E6" s="11" t="s">
        <v>6</v>
      </c>
      <c r="F6" s="11" t="s">
        <v>7</v>
      </c>
      <c r="G6" s="32"/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22</v>
      </c>
      <c r="O6" s="1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109</v>
      </c>
      <c r="B9" s="3" t="s">
        <v>110</v>
      </c>
      <c r="C9" s="3">
        <v>250</v>
      </c>
      <c r="D9" s="3">
        <v>7.93</v>
      </c>
      <c r="E9" s="3">
        <v>10.17</v>
      </c>
      <c r="F9" s="3">
        <v>24.09</v>
      </c>
      <c r="G9" s="3">
        <v>251.65</v>
      </c>
      <c r="H9" s="3">
        <v>0.09</v>
      </c>
      <c r="I9" s="3">
        <v>2</v>
      </c>
      <c r="J9" s="3">
        <v>0.04</v>
      </c>
      <c r="K9" s="3">
        <v>0.04</v>
      </c>
      <c r="L9" s="3">
        <v>247.4</v>
      </c>
      <c r="M9" s="3">
        <v>199.8</v>
      </c>
      <c r="N9" s="3">
        <v>34.75</v>
      </c>
      <c r="O9" s="3">
        <v>1.69</v>
      </c>
    </row>
    <row r="10" spans="1:15" x14ac:dyDescent="0.25">
      <c r="A10" s="4">
        <v>28</v>
      </c>
      <c r="B10" s="4" t="s">
        <v>143</v>
      </c>
      <c r="C10" s="4">
        <v>40</v>
      </c>
      <c r="D10" s="4">
        <v>9.9600000000000009</v>
      </c>
      <c r="E10" s="4">
        <v>17.8</v>
      </c>
      <c r="F10" s="4"/>
      <c r="G10" s="4">
        <v>158.04</v>
      </c>
      <c r="H10" s="4">
        <v>0.01</v>
      </c>
      <c r="I10" s="4">
        <v>0.68</v>
      </c>
      <c r="J10" s="4">
        <v>0.11</v>
      </c>
      <c r="K10" s="4">
        <v>7.0000000000000007E-2</v>
      </c>
      <c r="L10" s="4">
        <v>426</v>
      </c>
      <c r="M10" s="4">
        <v>134.74</v>
      </c>
      <c r="N10" s="4">
        <v>200.2</v>
      </c>
      <c r="O10" s="4">
        <v>0.25</v>
      </c>
    </row>
    <row r="11" spans="1:15" ht="30" x14ac:dyDescent="0.25">
      <c r="A11" s="4">
        <v>27</v>
      </c>
      <c r="B11" s="3" t="s">
        <v>75</v>
      </c>
      <c r="C11" s="4" t="s">
        <v>288</v>
      </c>
      <c r="D11" s="4">
        <v>7.79</v>
      </c>
      <c r="E11" s="4">
        <v>7.89</v>
      </c>
      <c r="F11" s="4">
        <v>36.36</v>
      </c>
      <c r="G11" s="4">
        <v>172.67</v>
      </c>
      <c r="H11" s="4">
        <v>0.14000000000000001</v>
      </c>
      <c r="I11" s="4"/>
      <c r="J11" s="4"/>
      <c r="K11" s="4"/>
      <c r="L11" s="4">
        <v>26</v>
      </c>
      <c r="M11" s="4">
        <v>83.52</v>
      </c>
      <c r="N11" s="4">
        <v>3.49</v>
      </c>
      <c r="O11" s="4">
        <v>1.6</v>
      </c>
    </row>
    <row r="12" spans="1:15" x14ac:dyDescent="0.25">
      <c r="A12" s="4"/>
      <c r="B12" s="4" t="s">
        <v>145</v>
      </c>
      <c r="C12" s="4">
        <v>1</v>
      </c>
      <c r="D12" s="4">
        <v>5.08</v>
      </c>
      <c r="E12" s="4">
        <v>4.5999999999999996</v>
      </c>
      <c r="F12" s="4">
        <v>0.28000000000000003</v>
      </c>
      <c r="G12" s="4">
        <v>62.8</v>
      </c>
      <c r="H12" s="4">
        <v>0.03</v>
      </c>
      <c r="I12" s="4"/>
      <c r="J12" s="4">
        <v>0.14000000000000001</v>
      </c>
      <c r="K12" s="4"/>
      <c r="L12" s="4">
        <v>24.5</v>
      </c>
      <c r="M12" s="4">
        <v>72.55</v>
      </c>
      <c r="N12" s="4">
        <v>21.6</v>
      </c>
      <c r="O12" s="4">
        <v>1.08</v>
      </c>
    </row>
    <row r="13" spans="1:15" x14ac:dyDescent="0.25">
      <c r="A13" s="4" t="s">
        <v>146</v>
      </c>
      <c r="B13" s="4" t="s">
        <v>68</v>
      </c>
      <c r="C13" s="4">
        <v>200</v>
      </c>
      <c r="D13" s="4">
        <v>0.94</v>
      </c>
      <c r="E13" s="4">
        <v>0.14000000000000001</v>
      </c>
      <c r="F13" s="4">
        <v>9.9600000000000009</v>
      </c>
      <c r="G13" s="4">
        <v>42.8</v>
      </c>
      <c r="H13" s="4"/>
      <c r="I13" s="4"/>
      <c r="J13" s="4"/>
      <c r="K13" s="4"/>
      <c r="L13" s="4">
        <v>4.2</v>
      </c>
      <c r="M13" s="4">
        <v>17.399999999999999</v>
      </c>
      <c r="N13" s="4">
        <v>3.8</v>
      </c>
      <c r="O13" s="4">
        <v>0.4</v>
      </c>
    </row>
    <row r="14" spans="1:15" x14ac:dyDescent="0.25">
      <c r="A14" s="4"/>
      <c r="B14" s="18" t="s">
        <v>38</v>
      </c>
      <c r="C14" s="4"/>
      <c r="D14" s="4">
        <f>SUM(D8:D13)</f>
        <v>31.7</v>
      </c>
      <c r="E14" s="4">
        <f t="shared" ref="E14:O14" si="0">SUM(E8:E13)</f>
        <v>40.6</v>
      </c>
      <c r="F14" s="4">
        <f t="shared" si="0"/>
        <v>70.69</v>
      </c>
      <c r="G14" s="4">
        <f t="shared" si="0"/>
        <v>687.95999999999992</v>
      </c>
      <c r="H14" s="4">
        <f t="shared" si="0"/>
        <v>0.27</v>
      </c>
      <c r="I14" s="4">
        <f t="shared" si="0"/>
        <v>2.68</v>
      </c>
      <c r="J14" s="4">
        <f t="shared" si="0"/>
        <v>0.29000000000000004</v>
      </c>
      <c r="K14" s="4">
        <f t="shared" si="0"/>
        <v>0.11000000000000001</v>
      </c>
      <c r="L14" s="4">
        <f t="shared" si="0"/>
        <v>728.1</v>
      </c>
      <c r="M14" s="4">
        <f t="shared" si="0"/>
        <v>508.01</v>
      </c>
      <c r="N14" s="4">
        <f t="shared" si="0"/>
        <v>263.84000000000003</v>
      </c>
      <c r="O14" s="4">
        <f t="shared" si="0"/>
        <v>5.0200000000000005</v>
      </c>
    </row>
    <row r="15" spans="1:15" x14ac:dyDescent="0.25">
      <c r="A15" s="4"/>
      <c r="B15" s="4" t="s">
        <v>39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/>
      <c r="B16" s="4" t="s">
        <v>51</v>
      </c>
      <c r="C16" s="4">
        <v>200</v>
      </c>
      <c r="D16" s="4">
        <v>1</v>
      </c>
      <c r="E16" s="4"/>
      <c r="F16" s="4">
        <v>12.14</v>
      </c>
      <c r="G16" s="4">
        <v>94</v>
      </c>
      <c r="H16" s="4">
        <v>0.02</v>
      </c>
      <c r="I16" s="4">
        <v>4</v>
      </c>
      <c r="J16" s="4"/>
      <c r="K16" s="4"/>
      <c r="L16" s="4">
        <v>1.6</v>
      </c>
      <c r="M16" s="4">
        <v>18</v>
      </c>
      <c r="N16" s="4">
        <v>10</v>
      </c>
      <c r="O16" s="4">
        <v>0.4</v>
      </c>
    </row>
    <row r="17" spans="1:15" x14ac:dyDescent="0.25">
      <c r="A17" s="4"/>
      <c r="B17" s="4" t="s">
        <v>81</v>
      </c>
      <c r="C17" s="4">
        <v>30</v>
      </c>
      <c r="D17" s="4">
        <v>3</v>
      </c>
      <c r="E17" s="4">
        <v>12.86</v>
      </c>
      <c r="F17" s="4">
        <v>11</v>
      </c>
      <c r="G17" s="4">
        <v>164.7</v>
      </c>
      <c r="H17" s="4"/>
      <c r="I17" s="4"/>
      <c r="J17" s="4"/>
      <c r="K17" s="4"/>
      <c r="L17" s="4">
        <v>0.9</v>
      </c>
      <c r="M17" s="4">
        <v>71</v>
      </c>
      <c r="N17" s="4">
        <v>21</v>
      </c>
      <c r="O17" s="4">
        <v>0.3</v>
      </c>
    </row>
    <row r="18" spans="1:15" x14ac:dyDescent="0.25">
      <c r="A18" s="4"/>
      <c r="B18" s="4" t="s">
        <v>50</v>
      </c>
      <c r="C18" s="4">
        <v>270</v>
      </c>
      <c r="D18" s="4">
        <v>1.74</v>
      </c>
      <c r="E18" s="4"/>
      <c r="F18" s="4">
        <v>9.15</v>
      </c>
      <c r="G18" s="4">
        <v>105</v>
      </c>
      <c r="H18" s="4">
        <v>0.01</v>
      </c>
      <c r="I18" s="4">
        <v>3.43</v>
      </c>
      <c r="J18" s="4"/>
      <c r="K18" s="4">
        <v>0.06</v>
      </c>
      <c r="L18" s="4">
        <v>42.21</v>
      </c>
      <c r="M18" s="4">
        <v>29.02</v>
      </c>
      <c r="N18" s="4">
        <v>23.72</v>
      </c>
      <c r="O18" s="4">
        <v>5.8</v>
      </c>
    </row>
    <row r="19" spans="1:15" x14ac:dyDescent="0.25">
      <c r="A19" s="4"/>
      <c r="B19" s="18" t="s">
        <v>38</v>
      </c>
      <c r="C19" s="4"/>
      <c r="D19" s="4">
        <f>SUM(D15:D18)</f>
        <v>5.74</v>
      </c>
      <c r="E19" s="4">
        <f t="shared" ref="E19:O19" si="1">SUM(E15:E18)</f>
        <v>12.86</v>
      </c>
      <c r="F19" s="4">
        <f t="shared" si="1"/>
        <v>32.29</v>
      </c>
      <c r="G19" s="4">
        <f t="shared" si="1"/>
        <v>363.7</v>
      </c>
      <c r="H19" s="4">
        <f t="shared" si="1"/>
        <v>0.03</v>
      </c>
      <c r="I19" s="4">
        <f t="shared" si="1"/>
        <v>7.43</v>
      </c>
      <c r="J19" s="4">
        <f t="shared" si="1"/>
        <v>0</v>
      </c>
      <c r="K19" s="4">
        <f t="shared" si="1"/>
        <v>0.06</v>
      </c>
      <c r="L19" s="4">
        <f t="shared" si="1"/>
        <v>44.71</v>
      </c>
      <c r="M19" s="4">
        <f t="shared" si="1"/>
        <v>118.02</v>
      </c>
      <c r="N19" s="4">
        <f t="shared" si="1"/>
        <v>54.72</v>
      </c>
      <c r="O19" s="4">
        <f t="shared" si="1"/>
        <v>6.5</v>
      </c>
    </row>
    <row r="20" spans="1:15" x14ac:dyDescent="0.25">
      <c r="A20" s="4"/>
      <c r="B20" s="4" t="s">
        <v>53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 t="s">
        <v>105</v>
      </c>
      <c r="B21" s="4" t="s">
        <v>106</v>
      </c>
      <c r="C21" s="4">
        <v>100</v>
      </c>
      <c r="D21" s="4">
        <v>2.9</v>
      </c>
      <c r="E21" s="4">
        <v>4.99</v>
      </c>
      <c r="F21" s="4">
        <v>2.64</v>
      </c>
      <c r="G21" s="4">
        <v>74.45</v>
      </c>
      <c r="H21" s="4"/>
      <c r="I21" s="4">
        <v>1.1499999999999999</v>
      </c>
      <c r="J21" s="4"/>
      <c r="K21" s="4"/>
      <c r="L21" s="4">
        <v>25.4</v>
      </c>
      <c r="M21" s="4">
        <v>198.7</v>
      </c>
      <c r="N21" s="4">
        <v>2.1</v>
      </c>
      <c r="O21" s="4">
        <v>1.24</v>
      </c>
    </row>
    <row r="22" spans="1:15" ht="30" x14ac:dyDescent="0.25">
      <c r="A22" s="4" t="s">
        <v>226</v>
      </c>
      <c r="B22" s="3" t="s">
        <v>227</v>
      </c>
      <c r="C22" s="18" t="s">
        <v>129</v>
      </c>
      <c r="D22" s="4">
        <v>6.1</v>
      </c>
      <c r="E22" s="4">
        <v>6.14</v>
      </c>
      <c r="F22" s="4">
        <v>39.78</v>
      </c>
      <c r="G22" s="4">
        <v>233.17</v>
      </c>
      <c r="H22" s="4">
        <v>0.25</v>
      </c>
      <c r="I22" s="4">
        <v>9.4700000000000006</v>
      </c>
      <c r="J22" s="4">
        <v>0.01</v>
      </c>
      <c r="K22" s="4">
        <v>2.4</v>
      </c>
      <c r="L22" s="4">
        <v>86.53</v>
      </c>
      <c r="M22" s="4">
        <v>118.91</v>
      </c>
      <c r="N22" s="4">
        <v>61.98</v>
      </c>
      <c r="O22" s="4">
        <v>3.87</v>
      </c>
    </row>
    <row r="23" spans="1:15" x14ac:dyDescent="0.25">
      <c r="A23" s="4" t="s">
        <v>228</v>
      </c>
      <c r="B23" s="4" t="s">
        <v>229</v>
      </c>
      <c r="C23" s="4">
        <v>50</v>
      </c>
      <c r="D23" s="4">
        <v>10.31</v>
      </c>
      <c r="E23" s="4">
        <v>6.76</v>
      </c>
      <c r="F23" s="4"/>
      <c r="G23" s="4">
        <v>102</v>
      </c>
      <c r="H23" s="4">
        <v>0.06</v>
      </c>
      <c r="I23" s="4"/>
      <c r="J23" s="4"/>
      <c r="K23" s="4"/>
      <c r="L23" s="4">
        <v>9.9</v>
      </c>
      <c r="M23" s="4">
        <v>117.8</v>
      </c>
      <c r="N23" s="4">
        <v>231</v>
      </c>
      <c r="O23" s="4">
        <v>2.86</v>
      </c>
    </row>
    <row r="24" spans="1:15" x14ac:dyDescent="0.25">
      <c r="A24" s="4" t="s">
        <v>219</v>
      </c>
      <c r="B24" s="4" t="s">
        <v>230</v>
      </c>
      <c r="C24" s="18" t="s">
        <v>289</v>
      </c>
      <c r="D24" s="4">
        <v>1.83</v>
      </c>
      <c r="E24" s="4">
        <v>7.06</v>
      </c>
      <c r="F24" s="4">
        <v>25.2</v>
      </c>
      <c r="G24" s="4">
        <v>232.4</v>
      </c>
      <c r="H24" s="4">
        <v>0.09</v>
      </c>
      <c r="I24" s="4">
        <v>4.3</v>
      </c>
      <c r="J24" s="4">
        <v>0.02</v>
      </c>
      <c r="K24" s="4">
        <v>1.92</v>
      </c>
      <c r="L24" s="4">
        <v>27.6</v>
      </c>
      <c r="M24" s="4">
        <v>130.55000000000001</v>
      </c>
      <c r="N24" s="4">
        <v>83.95</v>
      </c>
      <c r="O24" s="4">
        <v>53.11</v>
      </c>
    </row>
    <row r="25" spans="1:15" ht="30" x14ac:dyDescent="0.25">
      <c r="A25" s="4" t="s">
        <v>62</v>
      </c>
      <c r="B25" s="3" t="s">
        <v>163</v>
      </c>
      <c r="C25" s="4">
        <v>200</v>
      </c>
      <c r="D25" s="4">
        <v>0.01</v>
      </c>
      <c r="E25" s="4"/>
      <c r="F25" s="4">
        <v>16.8</v>
      </c>
      <c r="G25" s="4">
        <v>77.099999999999994</v>
      </c>
      <c r="H25" s="4"/>
      <c r="I25" s="4">
        <v>6.86</v>
      </c>
      <c r="J25" s="4"/>
      <c r="K25" s="4">
        <v>0.01</v>
      </c>
      <c r="L25" s="4">
        <v>8.74</v>
      </c>
      <c r="M25" s="4">
        <v>5.8</v>
      </c>
      <c r="N25" s="4">
        <v>4.75</v>
      </c>
      <c r="O25" s="4">
        <v>1.2</v>
      </c>
    </row>
    <row r="26" spans="1:15" x14ac:dyDescent="0.25">
      <c r="A26" s="4"/>
      <c r="B26" s="4" t="s">
        <v>231</v>
      </c>
      <c r="C26" s="4">
        <v>85</v>
      </c>
      <c r="D26" s="4">
        <v>6.46</v>
      </c>
      <c r="E26" s="4">
        <v>0.76</v>
      </c>
      <c r="F26" s="4">
        <v>42.23</v>
      </c>
      <c r="G26" s="4">
        <v>192.1</v>
      </c>
      <c r="H26" s="4">
        <v>0.13</v>
      </c>
      <c r="I26" s="4"/>
      <c r="J26" s="4"/>
      <c r="K26" s="4"/>
      <c r="L26" s="4">
        <v>2.21</v>
      </c>
      <c r="M26" s="4">
        <v>70.55</v>
      </c>
      <c r="N26" s="4">
        <v>29.75</v>
      </c>
      <c r="O26" s="4">
        <v>1.36</v>
      </c>
    </row>
    <row r="27" spans="1:15" x14ac:dyDescent="0.25">
      <c r="A27" s="4"/>
      <c r="B27" s="4" t="s">
        <v>64</v>
      </c>
      <c r="C27" s="4">
        <v>100</v>
      </c>
      <c r="D27" s="4">
        <v>4.07</v>
      </c>
      <c r="E27" s="4">
        <v>0.7</v>
      </c>
      <c r="F27" s="4">
        <v>49.8</v>
      </c>
      <c r="G27" s="4">
        <v>214</v>
      </c>
      <c r="H27" s="4">
        <v>0.08</v>
      </c>
      <c r="I27" s="4"/>
      <c r="J27" s="4"/>
      <c r="K27" s="4"/>
      <c r="L27" s="4">
        <v>21</v>
      </c>
      <c r="M27" s="4">
        <v>87</v>
      </c>
      <c r="N27" s="4">
        <v>19</v>
      </c>
      <c r="O27" s="4">
        <v>2</v>
      </c>
    </row>
    <row r="28" spans="1:15" x14ac:dyDescent="0.25">
      <c r="A28" s="4"/>
      <c r="B28" s="18" t="s">
        <v>38</v>
      </c>
      <c r="C28" s="4"/>
      <c r="D28" s="4">
        <f>SUM(D20:D27)</f>
        <v>31.680000000000003</v>
      </c>
      <c r="E28" s="4">
        <f t="shared" ref="E28:O28" si="2">SUM(E20:E27)</f>
        <v>26.41</v>
      </c>
      <c r="F28" s="4">
        <f t="shared" si="2"/>
        <v>176.45</v>
      </c>
      <c r="G28" s="4">
        <f t="shared" si="2"/>
        <v>1125.22</v>
      </c>
      <c r="H28" s="4">
        <f t="shared" si="2"/>
        <v>0.61</v>
      </c>
      <c r="I28" s="4">
        <f t="shared" si="2"/>
        <v>21.78</v>
      </c>
      <c r="J28" s="4">
        <f t="shared" si="2"/>
        <v>0.03</v>
      </c>
      <c r="K28" s="4">
        <f t="shared" si="2"/>
        <v>4.33</v>
      </c>
      <c r="L28" s="4">
        <f t="shared" si="2"/>
        <v>181.38000000000002</v>
      </c>
      <c r="M28" s="4">
        <f t="shared" si="2"/>
        <v>729.31</v>
      </c>
      <c r="N28" s="4">
        <f t="shared" si="2"/>
        <v>432.53</v>
      </c>
      <c r="O28" s="4">
        <f t="shared" si="2"/>
        <v>65.64</v>
      </c>
    </row>
    <row r="29" spans="1:15" x14ac:dyDescent="0.25">
      <c r="A29" s="4"/>
      <c r="B29" s="4" t="s">
        <v>40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4">
        <v>1312</v>
      </c>
      <c r="B30" s="4" t="s">
        <v>189</v>
      </c>
      <c r="C30" s="4">
        <v>80</v>
      </c>
      <c r="D30" s="4">
        <v>10.55</v>
      </c>
      <c r="E30" s="4">
        <v>10.97</v>
      </c>
      <c r="F30" s="4">
        <v>14.15</v>
      </c>
      <c r="G30" s="4">
        <v>241.07</v>
      </c>
      <c r="H30" s="4">
        <v>0.01</v>
      </c>
      <c r="I30" s="4">
        <v>0.42</v>
      </c>
      <c r="J30" s="4">
        <v>0.05</v>
      </c>
      <c r="K30" s="4">
        <v>0.02</v>
      </c>
      <c r="L30" s="4">
        <v>78.489999999999995</v>
      </c>
      <c r="M30" s="4">
        <v>95.18</v>
      </c>
      <c r="N30" s="4">
        <v>303.87</v>
      </c>
      <c r="O30" s="4">
        <v>1.36</v>
      </c>
    </row>
    <row r="31" spans="1:15" x14ac:dyDescent="0.25">
      <c r="A31" s="4" t="s">
        <v>175</v>
      </c>
      <c r="B31" s="4" t="s">
        <v>176</v>
      </c>
      <c r="C31" s="4">
        <v>200</v>
      </c>
      <c r="D31" s="4">
        <v>10</v>
      </c>
      <c r="E31" s="4">
        <v>3</v>
      </c>
      <c r="F31" s="4">
        <v>7</v>
      </c>
      <c r="G31" s="4">
        <v>202</v>
      </c>
      <c r="H31" s="4"/>
      <c r="I31" s="4"/>
      <c r="J31" s="4"/>
      <c r="K31" s="4"/>
      <c r="L31" s="4">
        <v>24.8</v>
      </c>
      <c r="M31" s="4">
        <v>190</v>
      </c>
      <c r="N31" s="4">
        <v>30</v>
      </c>
      <c r="O31" s="4">
        <v>0.2</v>
      </c>
    </row>
    <row r="32" spans="1:15" x14ac:dyDescent="0.25">
      <c r="A32" s="4"/>
      <c r="B32" s="18" t="s">
        <v>38</v>
      </c>
      <c r="C32" s="4"/>
      <c r="D32" s="4">
        <f>SUM(D29:D31)</f>
        <v>20.55</v>
      </c>
      <c r="E32" s="4">
        <f t="shared" ref="E32:O32" si="3">SUM(E29:E31)</f>
        <v>13.97</v>
      </c>
      <c r="F32" s="4">
        <f t="shared" si="3"/>
        <v>21.15</v>
      </c>
      <c r="G32" s="4">
        <f t="shared" si="3"/>
        <v>443.07</v>
      </c>
      <c r="H32" s="4">
        <f t="shared" si="3"/>
        <v>0.01</v>
      </c>
      <c r="I32" s="4">
        <f t="shared" si="3"/>
        <v>0.42</v>
      </c>
      <c r="J32" s="4">
        <f t="shared" si="3"/>
        <v>0.05</v>
      </c>
      <c r="K32" s="4">
        <f t="shared" si="3"/>
        <v>0.02</v>
      </c>
      <c r="L32" s="4">
        <f t="shared" si="3"/>
        <v>103.28999999999999</v>
      </c>
      <c r="M32" s="4">
        <f t="shared" si="3"/>
        <v>285.18</v>
      </c>
      <c r="N32" s="4">
        <f t="shared" si="3"/>
        <v>333.87</v>
      </c>
      <c r="O32" s="4">
        <f t="shared" si="3"/>
        <v>1.56</v>
      </c>
    </row>
    <row r="33" spans="1:15" x14ac:dyDescent="0.25">
      <c r="A33" s="4"/>
      <c r="B33" s="4" t="s">
        <v>41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 t="s">
        <v>232</v>
      </c>
      <c r="B34" s="4" t="s">
        <v>233</v>
      </c>
      <c r="C34" s="23" t="s">
        <v>290</v>
      </c>
      <c r="D34" s="4">
        <v>23.64</v>
      </c>
      <c r="E34" s="4">
        <v>5.51</v>
      </c>
      <c r="F34" s="4">
        <v>24.22</v>
      </c>
      <c r="G34" s="4">
        <v>338.23</v>
      </c>
      <c r="H34" s="4">
        <v>0.24</v>
      </c>
      <c r="I34" s="4">
        <v>2</v>
      </c>
      <c r="J34" s="4">
        <v>0.04</v>
      </c>
      <c r="K34" s="4"/>
      <c r="L34" s="4">
        <v>32.72</v>
      </c>
      <c r="M34" s="4">
        <v>104.2</v>
      </c>
      <c r="N34" s="4">
        <v>828.94</v>
      </c>
      <c r="O34" s="4">
        <v>2.17</v>
      </c>
    </row>
    <row r="35" spans="1:15" x14ac:dyDescent="0.25">
      <c r="A35" s="4" t="s">
        <v>60</v>
      </c>
      <c r="B35" s="4" t="s">
        <v>61</v>
      </c>
      <c r="C35" s="4">
        <v>200</v>
      </c>
      <c r="D35" s="4">
        <v>6.47</v>
      </c>
      <c r="E35" s="4">
        <v>5.48</v>
      </c>
      <c r="F35" s="4">
        <v>51.62</v>
      </c>
      <c r="G35" s="4">
        <v>294.55</v>
      </c>
      <c r="H35" s="4">
        <v>0.33</v>
      </c>
      <c r="I35" s="4">
        <v>9.33</v>
      </c>
      <c r="J35" s="4">
        <v>0.02</v>
      </c>
      <c r="K35" s="4">
        <v>0.08</v>
      </c>
      <c r="L35" s="4">
        <v>86.7</v>
      </c>
      <c r="M35" s="4">
        <v>291.5</v>
      </c>
      <c r="N35" s="4">
        <v>12.73</v>
      </c>
      <c r="O35" s="4">
        <v>2.4500000000000002</v>
      </c>
    </row>
    <row r="36" spans="1:15" x14ac:dyDescent="0.25">
      <c r="A36" s="4" t="s">
        <v>193</v>
      </c>
      <c r="B36" s="4" t="s">
        <v>194</v>
      </c>
      <c r="C36" s="4">
        <v>50</v>
      </c>
      <c r="D36" s="4">
        <v>6.8</v>
      </c>
      <c r="E36" s="4">
        <v>8</v>
      </c>
      <c r="F36" s="4">
        <v>42.33</v>
      </c>
      <c r="G36" s="4">
        <v>258.2</v>
      </c>
      <c r="H36" s="4">
        <v>0.62</v>
      </c>
      <c r="I36" s="4">
        <v>88.3</v>
      </c>
      <c r="J36" s="4"/>
      <c r="K36" s="4">
        <v>2.7</v>
      </c>
      <c r="L36" s="4">
        <v>24.5</v>
      </c>
      <c r="M36" s="4">
        <v>72.55</v>
      </c>
      <c r="N36" s="4">
        <v>35.200000000000003</v>
      </c>
      <c r="O36" s="4">
        <v>2.21</v>
      </c>
    </row>
    <row r="37" spans="1:15" ht="30" x14ac:dyDescent="0.25">
      <c r="A37" s="4">
        <v>27</v>
      </c>
      <c r="B37" s="3" t="s">
        <v>75</v>
      </c>
      <c r="C37" s="18" t="s">
        <v>291</v>
      </c>
      <c r="D37" s="4">
        <v>3.95</v>
      </c>
      <c r="E37" s="4">
        <v>8.33</v>
      </c>
      <c r="F37" s="4">
        <v>24.96</v>
      </c>
      <c r="G37" s="4">
        <v>188.51</v>
      </c>
      <c r="H37" s="4"/>
      <c r="I37" s="4"/>
      <c r="J37" s="4"/>
      <c r="K37" s="4"/>
      <c r="L37" s="4">
        <v>15.64</v>
      </c>
      <c r="M37" s="4">
        <v>6.7</v>
      </c>
      <c r="N37" s="4">
        <v>7.14</v>
      </c>
      <c r="O37" s="4">
        <v>3.02</v>
      </c>
    </row>
    <row r="38" spans="1:15" x14ac:dyDescent="0.25">
      <c r="A38" s="4" t="s">
        <v>76</v>
      </c>
      <c r="B38" s="4" t="s">
        <v>77</v>
      </c>
      <c r="C38" s="4">
        <v>200</v>
      </c>
      <c r="D38" s="4">
        <v>5.6</v>
      </c>
      <c r="E38" s="4">
        <v>6.4</v>
      </c>
      <c r="F38" s="4">
        <v>19.38</v>
      </c>
      <c r="G38" s="4">
        <v>49</v>
      </c>
      <c r="H38" s="4">
        <v>0.06</v>
      </c>
      <c r="I38" s="4">
        <v>2</v>
      </c>
      <c r="J38" s="4">
        <v>0.04</v>
      </c>
      <c r="K38" s="4">
        <v>0.02</v>
      </c>
      <c r="L38" s="4">
        <v>242.2</v>
      </c>
      <c r="M38" s="4">
        <v>128.03</v>
      </c>
      <c r="N38" s="4">
        <v>28</v>
      </c>
      <c r="O38" s="4">
        <v>0.2</v>
      </c>
    </row>
    <row r="39" spans="1:15" x14ac:dyDescent="0.25">
      <c r="A39" s="4"/>
      <c r="B39" s="18" t="s">
        <v>38</v>
      </c>
      <c r="C39" s="4"/>
      <c r="D39" s="4">
        <f>SUM(D33:D38)</f>
        <v>46.46</v>
      </c>
      <c r="E39" s="4">
        <f t="shared" ref="E39:O39" si="4">SUM(E33:E38)</f>
        <v>33.72</v>
      </c>
      <c r="F39" s="4">
        <f t="shared" si="4"/>
        <v>162.51</v>
      </c>
      <c r="G39" s="4">
        <f t="shared" si="4"/>
        <v>1128.49</v>
      </c>
      <c r="H39" s="4">
        <f t="shared" si="4"/>
        <v>1.25</v>
      </c>
      <c r="I39" s="4">
        <f t="shared" si="4"/>
        <v>101.63</v>
      </c>
      <c r="J39" s="4">
        <f t="shared" si="4"/>
        <v>0.1</v>
      </c>
      <c r="K39" s="4">
        <f t="shared" si="4"/>
        <v>2.8000000000000003</v>
      </c>
      <c r="L39" s="4">
        <f t="shared" si="4"/>
        <v>401.76</v>
      </c>
      <c r="M39" s="4">
        <f t="shared" si="4"/>
        <v>602.98</v>
      </c>
      <c r="N39" s="4">
        <f t="shared" si="4"/>
        <v>912.0100000000001</v>
      </c>
      <c r="O39" s="4">
        <f t="shared" si="4"/>
        <v>10.049999999999999</v>
      </c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/>
      <c r="B41" s="18" t="s">
        <v>38</v>
      </c>
      <c r="C41" s="4"/>
      <c r="D41" s="4">
        <f>D14+D19+D28+D32+D39</f>
        <v>136.13</v>
      </c>
      <c r="E41" s="4">
        <f t="shared" ref="E41:O41" si="5">E14+E19+E28+E32+E39</f>
        <v>127.56</v>
      </c>
      <c r="F41" s="4">
        <f t="shared" si="5"/>
        <v>463.08999999999992</v>
      </c>
      <c r="G41" s="4">
        <f t="shared" si="5"/>
        <v>3748.4400000000005</v>
      </c>
      <c r="H41" s="4">
        <f t="shared" si="5"/>
        <v>2.17</v>
      </c>
      <c r="I41" s="4">
        <f t="shared" si="5"/>
        <v>133.94</v>
      </c>
      <c r="J41" s="4">
        <f t="shared" si="5"/>
        <v>0.47000000000000008</v>
      </c>
      <c r="K41" s="4">
        <f t="shared" si="5"/>
        <v>7.32</v>
      </c>
      <c r="L41" s="4">
        <f t="shared" si="5"/>
        <v>1459.24</v>
      </c>
      <c r="M41" s="4">
        <f t="shared" si="5"/>
        <v>2243.5</v>
      </c>
      <c r="N41" s="4">
        <f t="shared" si="5"/>
        <v>1996.9700000000003</v>
      </c>
      <c r="O41" s="4">
        <f t="shared" si="5"/>
        <v>88.77</v>
      </c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4"/>
      <c r="B84" s="4" t="s">
        <v>15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5">
      <c r="A85" s="5"/>
      <c r="B85" s="7" t="s">
        <v>16</v>
      </c>
      <c r="C85" s="4"/>
      <c r="D85" s="4" t="s">
        <v>17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5"/>
      <c r="B86" s="7" t="s">
        <v>18</v>
      </c>
      <c r="C86" s="4"/>
      <c r="D86" s="4" t="s">
        <v>19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5"/>
      <c r="B87" s="7" t="s">
        <v>20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5">
      <c r="A88" s="5"/>
      <c r="B88" s="7" t="s">
        <v>21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5">
      <c r="A89" s="5"/>
      <c r="B89" s="7" t="s">
        <v>12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5">
      <c r="A90" s="5"/>
      <c r="B90" s="7" t="s">
        <v>22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5">
      <c r="A91" s="5"/>
      <c r="B91" s="7" t="s">
        <v>14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5">
      <c r="A92" s="5"/>
      <c r="B92" s="7" t="s">
        <v>23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5">
      <c r="A93" s="5"/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понед.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понед.2</vt:lpstr>
      <vt:lpstr>вторник 2</vt:lpstr>
      <vt:lpstr>среда 2</vt:lpstr>
      <vt:lpstr>четв.2</vt:lpstr>
      <vt:lpstr>пятн.2</vt:lpstr>
      <vt:lpstr>суббота 2</vt:lpstr>
      <vt:lpstr>воскрес.2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cp:lastPrinted>2017-12-19T05:42:22Z</cp:lastPrinted>
  <dcterms:created xsi:type="dcterms:W3CDTF">2017-09-25T09:51:48Z</dcterms:created>
  <dcterms:modified xsi:type="dcterms:W3CDTF">2018-01-15T19:40:07Z</dcterms:modified>
</cp:coreProperties>
</file>